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art spożyywcze" sheetId="1" r:id="rId1"/>
  </sheets>
  <definedNames>
    <definedName name="_xlnm.Print_Area" localSheetId="0">'art spożyywcze'!$A$1:$J$178</definedName>
  </definedNames>
  <calcPr fullCalcOnLoad="1"/>
</workbook>
</file>

<file path=xl/sharedStrings.xml><?xml version="1.0" encoding="utf-8"?>
<sst xmlns="http://schemas.openxmlformats.org/spreadsheetml/2006/main" count="343" uniqueCount="182">
  <si>
    <t>Lp.</t>
  </si>
  <si>
    <t>Towar</t>
  </si>
  <si>
    <t>Jedn. miary</t>
  </si>
  <si>
    <t>Cena jednostkowa netto</t>
  </si>
  <si>
    <t>Wartość netto</t>
  </si>
  <si>
    <t>Podatek VAT</t>
  </si>
  <si>
    <t>Wartość brutto</t>
  </si>
  <si>
    <t>Ananas puszka 580ml</t>
  </si>
  <si>
    <t>szt.</t>
  </si>
  <si>
    <t>Brzoskwinie w syropie puszka 850g</t>
  </si>
  <si>
    <t>Bazylia Prymat 10g</t>
  </si>
  <si>
    <t>Bazylia Prymat 230g</t>
  </si>
  <si>
    <t>Bułka dzielona</t>
  </si>
  <si>
    <t>Bułka kajzerka</t>
  </si>
  <si>
    <t xml:space="preserve">bułka ziarnista </t>
  </si>
  <si>
    <t>Bułka tarta 0,5kg</t>
  </si>
  <si>
    <t>kg.</t>
  </si>
  <si>
    <t>Chrzan Urbanka 180g</t>
  </si>
  <si>
    <t>Ciasteczka żurawina 2szt, 33g sante</t>
  </si>
  <si>
    <t>Ciasteczka owsiane kokos-czek. 2x 38g sante</t>
  </si>
  <si>
    <t>Ciasteczka cookis zbożowe 300g 6x4szt sante</t>
  </si>
  <si>
    <t>Ciecieżyca 330g puszka</t>
  </si>
  <si>
    <t>Cukier biały 1kg</t>
  </si>
  <si>
    <t>Cukier puder 400g</t>
  </si>
  <si>
    <t>Cukier waniliowy 30g Delecta</t>
  </si>
  <si>
    <t>Cynamon 15g Prymat</t>
  </si>
  <si>
    <t>Czekolada Milka 100g różne smaki</t>
  </si>
  <si>
    <t>Czekolada Wedel gorzka 80% kakao</t>
  </si>
  <si>
    <t>Czosnek granulowany Prymat 1,05g</t>
  </si>
  <si>
    <t>Czosnek granulowany Prymat 20g</t>
  </si>
  <si>
    <t>Drożdże babuni 100g</t>
  </si>
  <si>
    <t>Dżem Łowicz 280g różne</t>
  </si>
  <si>
    <t>Daktyle 1kg</t>
  </si>
  <si>
    <t>Gałka muszkatałowa 10g Prymat</t>
  </si>
  <si>
    <t>Fasola jaś 400g</t>
  </si>
  <si>
    <t>Fasola drobna 400g</t>
  </si>
  <si>
    <t>Fasola czerwona 280g Pudliszki</t>
  </si>
  <si>
    <t>Groch łuskany 400g</t>
  </si>
  <si>
    <t>Goździk 10g Prymat</t>
  </si>
  <si>
    <t>Groszek ptysiowy 80g</t>
  </si>
  <si>
    <t>Groszek zielony puszka 280g</t>
  </si>
  <si>
    <t>Herbata Lipton 100szt</t>
  </si>
  <si>
    <t>Herbata saga 25szt różne smaki</t>
  </si>
  <si>
    <t>Herbata mięta 30t</t>
  </si>
  <si>
    <t>Twarożek Danio  140g</t>
  </si>
  <si>
    <t>Pestki dynii 100g</t>
  </si>
  <si>
    <t>Jogurt naturalny 400g</t>
  </si>
  <si>
    <t>Kakao vedel 80g</t>
  </si>
  <si>
    <t>Kasza gryczana Piątnica 4x100</t>
  </si>
  <si>
    <t>Kasza gryczana 4x100 Kupiec</t>
  </si>
  <si>
    <t>Kasza jęczmienna 4x100 Piątnica</t>
  </si>
  <si>
    <t>Kasza jęczmienna 4x100 Kupiec</t>
  </si>
  <si>
    <t>Ketchup włocławek 480g</t>
  </si>
  <si>
    <t>Kefir 400g butelka</t>
  </si>
  <si>
    <t>Koncentrat czerw. Barszcz Krakus 300ml</t>
  </si>
  <si>
    <t>Koncentrat Łowicz 190g</t>
  </si>
  <si>
    <t>Koncentrat Pudliszki 190g</t>
  </si>
  <si>
    <t>Kukurydza 400g Pudliszki</t>
  </si>
  <si>
    <t>Kurkuma Prymat 20g</t>
  </si>
  <si>
    <t>Kwasek cytrynowy 25g</t>
  </si>
  <si>
    <t>Liść laurowy 6g Prymat</t>
  </si>
  <si>
    <t>Liść lubczyka 120g Prymat</t>
  </si>
  <si>
    <t>Liść lubczyka 10g Prymat</t>
  </si>
  <si>
    <t>Majeranek 150g Prymat pet</t>
  </si>
  <si>
    <t>Majeranek 8g Prymat</t>
  </si>
  <si>
    <t>Majonez 260g obni.zawart.tłusz. Pomorski</t>
  </si>
  <si>
    <t>Majonez Kętrzyński 280g</t>
  </si>
  <si>
    <t>Makaron Lubella krajanka 400g</t>
  </si>
  <si>
    <t>Makaron lubella kokardki 400g</t>
  </si>
  <si>
    <t>Makaron lubella łazanki 500g</t>
  </si>
  <si>
    <t>Makaron lubella nitka 500g</t>
  </si>
  <si>
    <t>Makaron Lubella piórka 400g</t>
  </si>
  <si>
    <t>Makaron Lubella spagetti 500g</t>
  </si>
  <si>
    <t>Makaron świderek Lubella 500g</t>
  </si>
  <si>
    <t>Makaron zacierka 0,25kg</t>
  </si>
  <si>
    <t>Masło kostka 82%</t>
  </si>
  <si>
    <t>Masło roślinne 0,5kg</t>
  </si>
  <si>
    <t>Masło roślinne 250g</t>
  </si>
  <si>
    <t>Mąka szymanowska 1kg pszenna</t>
  </si>
  <si>
    <t>mąka ziemniaczana 1kg</t>
  </si>
  <si>
    <t>Mąka krupczatka 1kg</t>
  </si>
  <si>
    <t>Miód 1l prawdziwy pszczeli</t>
  </si>
  <si>
    <t>Mleko 1l 2% Łowicz UHT</t>
  </si>
  <si>
    <t>Mleko 1l 2% Łaciate</t>
  </si>
  <si>
    <t>Mleko UHT Mlekowita 2%</t>
  </si>
  <si>
    <t>Musztarda miodowa  Prymat 180g</t>
  </si>
  <si>
    <t>Musztarda miodowa  Kamis 180g</t>
  </si>
  <si>
    <t>Musztarda stołowa ocetix</t>
  </si>
  <si>
    <t>Musztarda stołowa Kamis</t>
  </si>
  <si>
    <t>Musztarda sarepska 180g Grudziądz</t>
  </si>
  <si>
    <t>Natka pietruszka suszona 6g</t>
  </si>
  <si>
    <t>Ocet 0,5l</t>
  </si>
  <si>
    <t>Ogórki konserwowe 0,9l Urbanek</t>
  </si>
  <si>
    <t>Olej Kujawski 1l z pierwszego tłoczenia</t>
  </si>
  <si>
    <t>Olej kujawski 3l</t>
  </si>
  <si>
    <t>Oliwa z oliwek Virgine 1l</t>
  </si>
  <si>
    <t>Oregano Prymat 10g</t>
  </si>
  <si>
    <t>Oregano Prymat 110g</t>
  </si>
  <si>
    <t>Papryka ostra Prymat 20g</t>
  </si>
  <si>
    <t>Papryka słodka 720g Prymat</t>
  </si>
  <si>
    <t>Papryka słodka 20g Prymat</t>
  </si>
  <si>
    <t>Pieprz cytrynowy Prymat 25g</t>
  </si>
  <si>
    <t>Pieprz mielony 20g Kamis</t>
  </si>
  <si>
    <t>pieprz mielony 820g Prymat</t>
  </si>
  <si>
    <t>Pieprz mielony 20g Prymat</t>
  </si>
  <si>
    <t>Pieprz ziarnisty 800g Prymat</t>
  </si>
  <si>
    <t>Pieprz ziarnisty 20g Kamis</t>
  </si>
  <si>
    <t>Proszek do pieczenia 30g</t>
  </si>
  <si>
    <t>Przecier pom. 500g Potravka</t>
  </si>
  <si>
    <t>Przyprawa curry 20g Prymat</t>
  </si>
  <si>
    <t>Przyprawa do kurczaka prymat 1,1kg</t>
  </si>
  <si>
    <t>Przyprawa korzenna 20g Kamis</t>
  </si>
  <si>
    <t>Przyprawa do drobiu 30g</t>
  </si>
  <si>
    <t>Przyprawa do mięsa 800g Prymat linia szkolna</t>
  </si>
  <si>
    <t>Przyprawa do kurczaka Prymat 20g</t>
  </si>
  <si>
    <t>Przyprawa Smakosz 300g</t>
  </si>
  <si>
    <t>Przyprawa po staropolsku Kamis 25g</t>
  </si>
  <si>
    <t>Przyprawa do ziemniaków 25g Prymat</t>
  </si>
  <si>
    <t>Pomidory puszka 400g Potravka</t>
  </si>
  <si>
    <t>Pomidory suszone 280g</t>
  </si>
  <si>
    <t>Przyprawa węgerska Kamis 20g</t>
  </si>
  <si>
    <t>Powidła śliwkowe  Łowicz 280g</t>
  </si>
  <si>
    <t>Ryż 4x100 Piątnicy</t>
  </si>
  <si>
    <t>Ryż paraboliczny 4x100</t>
  </si>
  <si>
    <t>Ser favita 270g</t>
  </si>
  <si>
    <t>Ser kostka 1kg</t>
  </si>
  <si>
    <t>Ser kostka Gouda 0,5kg</t>
  </si>
  <si>
    <t>Serek Danio 140g</t>
  </si>
  <si>
    <t>Słonecznik łuskany 250g</t>
  </si>
  <si>
    <t>Soczewica czerwona 1kg</t>
  </si>
  <si>
    <t>serek topiony Hochland 100S</t>
  </si>
  <si>
    <t>Soda oczyszczona 70g</t>
  </si>
  <si>
    <t>Sok sokuś 0,2l Sante</t>
  </si>
  <si>
    <t>Sos łowicz spagetti 520g</t>
  </si>
  <si>
    <t>Sos słodko-kwaś 500g Łowicz</t>
  </si>
  <si>
    <t>Sól paczkowana jodowana 1kg</t>
  </si>
  <si>
    <t>Śmietana Piątnica 12% 400g</t>
  </si>
  <si>
    <t>Śmietana Piątnica 18% 200g</t>
  </si>
  <si>
    <t>Śmietana Piątnica 18% 400g</t>
  </si>
  <si>
    <t>Śmietana Piątnica 30% 400g</t>
  </si>
  <si>
    <t>Twaróg biały na wagę</t>
  </si>
  <si>
    <t>Vegeta natur 1kg</t>
  </si>
  <si>
    <t>Woda 0,33l n/g Nestle</t>
  </si>
  <si>
    <t>Woda gazowana 0,5l</t>
  </si>
  <si>
    <t>Zakwas biały barszcz butelka 0,5l</t>
  </si>
  <si>
    <t>Ziele angielskie 1kg</t>
  </si>
  <si>
    <t>Ziele angielskie 600g Prymat</t>
  </si>
  <si>
    <t>Śliwka suszona 250 g</t>
  </si>
  <si>
    <t>Żurawina suszona 0,5 kg</t>
  </si>
  <si>
    <t>Przyprawa do ryb Prymat 16 g</t>
  </si>
  <si>
    <t>Jogurt naturalny 370 g</t>
  </si>
  <si>
    <t>Kasza jaglana 0,5 kg</t>
  </si>
  <si>
    <t>Pieprz biały mielony 20 g</t>
  </si>
  <si>
    <t>Ryż paraboliczny 1 kg</t>
  </si>
  <si>
    <t>Batony Grześki czekoladowe</t>
  </si>
  <si>
    <t>Czekoladki KINDER 50g kinderki 4 szt</t>
  </si>
  <si>
    <t>Jogurt typu greckiego naturalny 350 g</t>
  </si>
  <si>
    <t>Actimel 4x100 g</t>
  </si>
  <si>
    <t>Mleko czekoladowe w kartonie 80 g</t>
  </si>
  <si>
    <t>Czekolada Wedel truskawkowa 100 g</t>
  </si>
  <si>
    <t>Jogurt Fantazja z czekoladą / truskawkową 110 g</t>
  </si>
  <si>
    <t>Makaron bezglutenowy speghetti 400 g</t>
  </si>
  <si>
    <t>Makaron bezglutenowy świderkii 400 g</t>
  </si>
  <si>
    <t>Susz buraczany 100 g</t>
  </si>
  <si>
    <t>Mus owocowy 90 g</t>
  </si>
  <si>
    <t>RAZEM</t>
  </si>
  <si>
    <t>Cena jednostkowa brutto</t>
  </si>
  <si>
    <t>Szczaw 350g Urbanek</t>
  </si>
  <si>
    <t>Olej rzepakowy 1 l</t>
  </si>
  <si>
    <t>Biały barszcz torebka Winiary lub Knorr 66 g</t>
  </si>
  <si>
    <t>Pieprz cytrynowy Prymat 900g</t>
  </si>
  <si>
    <t>Przyprawa kebab-gyros 950g Prymat Pet</t>
  </si>
  <si>
    <t>Zioła prowansalskie prymat 10g</t>
  </si>
  <si>
    <t>Zioła prowansalskie prymat 300g</t>
  </si>
  <si>
    <r>
      <t xml:space="preserve">„Sukcesywna dostawa </t>
    </r>
    <r>
      <rPr>
        <b/>
        <u val="single"/>
        <sz val="15"/>
        <color indexed="8"/>
        <rFont val="Calibri"/>
        <family val="2"/>
      </rPr>
      <t>artykułów spożywczych</t>
    </r>
    <r>
      <rPr>
        <b/>
        <sz val="15"/>
        <color indexed="8"/>
        <rFont val="Calibri"/>
        <family val="2"/>
      </rPr>
      <t xml:space="preserve"> do stołówki szkolnej w okresie </t>
    </r>
    <r>
      <rPr>
        <b/>
        <u val="single"/>
        <sz val="15"/>
        <color indexed="8"/>
        <rFont val="Calibri"/>
        <family val="2"/>
      </rPr>
      <t>od 01.01.2024 do 31.12.2024 r</t>
    </r>
    <r>
      <rPr>
        <b/>
        <sz val="15"/>
        <color indexed="8"/>
        <rFont val="Calibri"/>
        <family val="2"/>
      </rPr>
      <t>. "</t>
    </r>
  </si>
  <si>
    <t>Ilość szacunkowa na   2024 rok</t>
  </si>
  <si>
    <t>Stawka podatku Vat %</t>
  </si>
  <si>
    <t>Płock …………………</t>
  </si>
  <si>
    <t>Formularz asortymentowo-cenowy do postępowania pod nazwą</t>
  </si>
  <si>
    <t>Nazwa i adres oferenta</t>
  </si>
  <si>
    <t>…………………………………………………………………………………….</t>
  </si>
  <si>
    <t>data i podpis oferenta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</si>
</sst>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5"/>
      <color indexed="8"/>
      <name val="Calibri"/>
      <family val="2"/>
    </font>
    <font>
      <b/>
      <u val="single"/>
      <sz val="15"/>
      <color indexed="8"/>
      <name val="Calibri"/>
      <family val="2"/>
    </font>
    <font>
      <sz val="1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8"/>
      <name val="Czcionka tekstu podstawowego"/>
      <family val="2"/>
    </font>
    <font>
      <b/>
      <sz val="13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8"/>
      <name val="Calibri"/>
      <family val="2"/>
    </font>
    <font>
      <sz val="11"/>
      <color indexed="20"/>
      <name val="Czcionka tekstu podstawowego"/>
      <family val="2"/>
    </font>
    <font>
      <b/>
      <i/>
      <sz val="15"/>
      <color indexed="8"/>
      <name val="Calibri"/>
      <family val="2"/>
    </font>
    <font>
      <b/>
      <sz val="15"/>
      <name val="Calibri"/>
      <family val="2"/>
    </font>
    <font>
      <sz val="13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"/>
      <family val="2"/>
    </font>
    <font>
      <sz val="11"/>
      <color rgb="FF9C0006"/>
      <name val="Czcionka tekstu podstawowego"/>
      <family val="2"/>
    </font>
    <font>
      <b/>
      <i/>
      <sz val="15"/>
      <color theme="1"/>
      <name val="Calibri"/>
      <family val="2"/>
    </font>
    <font>
      <sz val="15"/>
      <color theme="1"/>
      <name val="Calibri"/>
      <family val="2"/>
    </font>
    <font>
      <b/>
      <sz val="15"/>
      <color theme="1"/>
      <name val="Calibri"/>
      <family val="2"/>
    </font>
    <font>
      <sz val="13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top" wrapText="1"/>
    </xf>
    <xf numFmtId="4" fontId="45" fillId="0" borderId="10" xfId="0" applyNumberFormat="1" applyFont="1" applyBorder="1" applyAlignment="1">
      <alignment horizontal="right" vertical="top" wrapText="1"/>
    </xf>
    <xf numFmtId="0" fontId="44" fillId="34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35" borderId="10" xfId="0" applyFont="1" applyFill="1" applyBorder="1" applyAlignment="1">
      <alignment vertical="top" wrapText="1"/>
    </xf>
    <xf numFmtId="0" fontId="45" fillId="0" borderId="10" xfId="0" applyFont="1" applyBorder="1" applyAlignment="1">
      <alignment horizontal="right" vertical="top" wrapText="1"/>
    </xf>
    <xf numFmtId="4" fontId="45" fillId="0" borderId="10" xfId="0" applyNumberFormat="1" applyFont="1" applyBorder="1" applyAlignment="1">
      <alignment horizontal="right" vertical="top" wrapText="1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35" borderId="10" xfId="0" applyFont="1" applyFill="1" applyBorder="1" applyAlignment="1">
      <alignment/>
    </xf>
    <xf numFmtId="4" fontId="45" fillId="0" borderId="10" xfId="0" applyNumberFormat="1" applyFont="1" applyBorder="1" applyAlignment="1">
      <alignment/>
    </xf>
    <xf numFmtId="4" fontId="45" fillId="33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4" fontId="46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6" fillId="0" borderId="0" xfId="0" applyFont="1" applyAlignment="1">
      <alignment vertical="justify" wrapText="1"/>
    </xf>
    <xf numFmtId="0" fontId="23" fillId="0" borderId="0" xfId="0" applyNumberFormat="1" applyFont="1" applyFill="1" applyBorder="1" applyAlignment="1">
      <alignment wrapText="1"/>
    </xf>
    <xf numFmtId="0" fontId="45" fillId="0" borderId="0" xfId="0" applyFont="1" applyAlignment="1">
      <alignment vertical="center" wrapText="1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5" fillId="0" borderId="0" xfId="0" applyFont="1" applyAlignment="1">
      <alignment horizontal="justify" vertical="top"/>
    </xf>
    <xf numFmtId="0" fontId="46" fillId="0" borderId="0" xfId="0" applyFont="1" applyAlignment="1">
      <alignment vertical="top"/>
    </xf>
    <xf numFmtId="0" fontId="4" fillId="0" borderId="0" xfId="0" applyFont="1" applyAlignment="1">
      <alignment vertical="justify" wrapText="1"/>
    </xf>
    <xf numFmtId="0" fontId="45" fillId="0" borderId="0" xfId="0" applyFont="1" applyAlignment="1">
      <alignment vertical="justify" wrapText="1"/>
    </xf>
    <xf numFmtId="0" fontId="45" fillId="0" borderId="0" xfId="0" applyFont="1" applyAlignment="1">
      <alignment vertical="top"/>
    </xf>
    <xf numFmtId="0" fontId="4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45" fillId="0" borderId="0" xfId="0" applyFont="1" applyAlignment="1">
      <alignment horizontal="center" vertical="top"/>
    </xf>
    <xf numFmtId="0" fontId="46" fillId="0" borderId="0" xfId="0" applyFont="1" applyAlignment="1">
      <alignment horizontal="center" vertical="top"/>
    </xf>
    <xf numFmtId="0" fontId="45" fillId="0" borderId="0" xfId="0" applyFont="1" applyAlignment="1">
      <alignment horizontal="justify"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top" wrapText="1"/>
    </xf>
    <xf numFmtId="0" fontId="46" fillId="34" borderId="13" xfId="0" applyFont="1" applyFill="1" applyBorder="1" applyAlignment="1">
      <alignment horizontal="center" vertical="top" wrapText="1"/>
    </xf>
    <xf numFmtId="0" fontId="46" fillId="34" borderId="14" xfId="0" applyFont="1" applyFill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0"/>
  <sheetViews>
    <sheetView tabSelected="1" view="pageBreakPreview" zoomScale="75" zoomScaleNormal="75" zoomScaleSheetLayoutView="75" zoomScalePageLayoutView="0" workbookViewId="0" topLeftCell="A141">
      <selection activeCell="R157" sqref="R157"/>
    </sheetView>
  </sheetViews>
  <sheetFormatPr defaultColWidth="14.421875" defaultRowHeight="15" customHeight="1"/>
  <cols>
    <col min="1" max="1" width="5.57421875" style="0" customWidth="1"/>
    <col min="2" max="2" width="67.7109375" style="0" customWidth="1"/>
    <col min="3" max="3" width="12.57421875" style="0" customWidth="1"/>
    <col min="4" max="4" width="20.421875" style="0" customWidth="1"/>
    <col min="5" max="5" width="18.421875" style="0" customWidth="1"/>
    <col min="6" max="6" width="20.140625" style="0" customWidth="1"/>
    <col min="7" max="7" width="15.00390625" style="0" customWidth="1"/>
    <col min="8" max="8" width="14.140625" style="0" customWidth="1"/>
    <col min="9" max="9" width="16.00390625" style="2" customWidth="1"/>
    <col min="10" max="10" width="25.421875" style="0" customWidth="1"/>
    <col min="11" max="20" width="8.00390625" style="0" customWidth="1"/>
  </cols>
  <sheetData>
    <row r="1" spans="8:10" s="2" customFormat="1" ht="45" customHeight="1">
      <c r="H1" s="19"/>
      <c r="I1" s="19"/>
      <c r="J1" s="24" t="s">
        <v>177</v>
      </c>
    </row>
    <row r="2" spans="8:10" s="2" customFormat="1" ht="20.25" customHeight="1">
      <c r="H2" s="19"/>
      <c r="I2" s="19"/>
      <c r="J2" s="23"/>
    </row>
    <row r="3" spans="1:10" s="2" customFormat="1" ht="83.25" customHeight="1">
      <c r="A3" s="31" t="s">
        <v>179</v>
      </c>
      <c r="B3" s="31"/>
      <c r="C3" s="32"/>
      <c r="D3" s="32"/>
      <c r="E3" s="32"/>
      <c r="F3" s="32"/>
      <c r="G3" s="32"/>
      <c r="H3" s="32"/>
      <c r="I3" s="32"/>
      <c r="J3" s="32"/>
    </row>
    <row r="4" spans="1:10" s="2" customFormat="1" ht="29.25" customHeight="1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20" ht="26.25" customHeight="1">
      <c r="A5" s="36" t="s">
        <v>178</v>
      </c>
      <c r="B5" s="36"/>
      <c r="C5" s="36"/>
      <c r="D5" s="36"/>
      <c r="E5" s="36"/>
      <c r="F5" s="36"/>
      <c r="G5" s="36"/>
      <c r="H5" s="36"/>
      <c r="I5" s="36"/>
      <c r="J5" s="36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4.75" customHeight="1">
      <c r="A6" s="37" t="s">
        <v>174</v>
      </c>
      <c r="B6" s="37"/>
      <c r="C6" s="37"/>
      <c r="D6" s="37"/>
      <c r="E6" s="37"/>
      <c r="F6" s="37"/>
      <c r="G6" s="37"/>
      <c r="H6" s="37"/>
      <c r="I6" s="37"/>
      <c r="J6" s="37"/>
      <c r="K6" s="1"/>
      <c r="L6" s="1"/>
      <c r="M6" s="1"/>
      <c r="N6" s="1"/>
      <c r="O6" s="1"/>
      <c r="P6" s="1"/>
      <c r="Q6" s="1"/>
      <c r="R6" s="1"/>
      <c r="S6" s="1"/>
      <c r="T6" s="1"/>
    </row>
    <row r="7" spans="1:10" ht="24.7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ht="110.25" customHeight="1">
      <c r="A8" s="5" t="s">
        <v>0</v>
      </c>
      <c r="B8" s="5" t="s">
        <v>1</v>
      </c>
      <c r="C8" s="5" t="s">
        <v>2</v>
      </c>
      <c r="D8" s="3" t="s">
        <v>175</v>
      </c>
      <c r="E8" s="5" t="s">
        <v>3</v>
      </c>
      <c r="F8" s="5" t="s">
        <v>4</v>
      </c>
      <c r="G8" s="5" t="s">
        <v>176</v>
      </c>
      <c r="H8" s="5" t="s">
        <v>5</v>
      </c>
      <c r="I8" s="3" t="s">
        <v>166</v>
      </c>
      <c r="J8" s="5" t="s">
        <v>6</v>
      </c>
    </row>
    <row r="9" spans="1:20" ht="19.5">
      <c r="A9" s="6">
        <v>1</v>
      </c>
      <c r="B9" s="7" t="s">
        <v>7</v>
      </c>
      <c r="C9" s="6" t="s">
        <v>8</v>
      </c>
      <c r="D9" s="6">
        <v>2</v>
      </c>
      <c r="E9" s="8">
        <v>0</v>
      </c>
      <c r="F9" s="9">
        <f aca="true" t="shared" si="0" ref="F9:F87">D9*E9</f>
        <v>0</v>
      </c>
      <c r="G9" s="8">
        <v>5</v>
      </c>
      <c r="H9" s="9">
        <f aca="true" t="shared" si="1" ref="H9:H171">F9*G9/100</f>
        <v>0</v>
      </c>
      <c r="I9" s="4">
        <f>E9*(G9/100+1)</f>
        <v>0</v>
      </c>
      <c r="J9" s="9">
        <f aca="true" t="shared" si="2" ref="J9:J171">F9+H9</f>
        <v>0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21.75" customHeight="1">
      <c r="A10" s="6">
        <v>2</v>
      </c>
      <c r="B10" s="7" t="s">
        <v>9</v>
      </c>
      <c r="C10" s="6" t="s">
        <v>8</v>
      </c>
      <c r="D10" s="10">
        <v>2</v>
      </c>
      <c r="E10" s="8">
        <v>0</v>
      </c>
      <c r="F10" s="9">
        <f t="shared" si="0"/>
        <v>0</v>
      </c>
      <c r="G10" s="8">
        <v>5</v>
      </c>
      <c r="H10" s="9">
        <f t="shared" si="1"/>
        <v>0</v>
      </c>
      <c r="I10" s="4">
        <f aca="true" t="shared" si="3" ref="I10:I73">E10*(G10/100+1)</f>
        <v>0</v>
      </c>
      <c r="J10" s="9">
        <f t="shared" si="2"/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10" ht="24" customHeight="1">
      <c r="A11" s="6">
        <v>3</v>
      </c>
      <c r="B11" s="12" t="s">
        <v>10</v>
      </c>
      <c r="C11" s="10" t="s">
        <v>8</v>
      </c>
      <c r="D11" s="10">
        <f>3</f>
        <v>3</v>
      </c>
      <c r="E11" s="8">
        <v>0</v>
      </c>
      <c r="F11" s="13">
        <f t="shared" si="0"/>
        <v>0</v>
      </c>
      <c r="G11" s="8">
        <v>5</v>
      </c>
      <c r="H11" s="13">
        <f t="shared" si="1"/>
        <v>0</v>
      </c>
      <c r="I11" s="4">
        <f t="shared" si="3"/>
        <v>0</v>
      </c>
      <c r="J11" s="9">
        <f t="shared" si="2"/>
        <v>0</v>
      </c>
    </row>
    <row r="12" spans="1:20" ht="21.75" customHeight="1">
      <c r="A12" s="6">
        <v>4</v>
      </c>
      <c r="B12" s="12" t="s">
        <v>11</v>
      </c>
      <c r="C12" s="10" t="s">
        <v>8</v>
      </c>
      <c r="D12" s="10">
        <v>2</v>
      </c>
      <c r="E12" s="8">
        <v>0</v>
      </c>
      <c r="F12" s="13">
        <f t="shared" si="0"/>
        <v>0</v>
      </c>
      <c r="G12" s="8">
        <v>5</v>
      </c>
      <c r="H12" s="13">
        <f t="shared" si="1"/>
        <v>0</v>
      </c>
      <c r="I12" s="4">
        <f t="shared" si="3"/>
        <v>0</v>
      </c>
      <c r="J12" s="9">
        <f t="shared" si="2"/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10" ht="22.5" customHeight="1">
      <c r="A13" s="6">
        <v>5</v>
      </c>
      <c r="B13" s="7" t="s">
        <v>12</v>
      </c>
      <c r="C13" s="6" t="s">
        <v>8</v>
      </c>
      <c r="D13" s="6">
        <v>2</v>
      </c>
      <c r="E13" s="8">
        <v>0</v>
      </c>
      <c r="F13" s="9">
        <f t="shared" si="0"/>
        <v>0</v>
      </c>
      <c r="G13" s="8">
        <v>5</v>
      </c>
      <c r="H13" s="9">
        <f t="shared" si="1"/>
        <v>0</v>
      </c>
      <c r="I13" s="4">
        <f t="shared" si="3"/>
        <v>0</v>
      </c>
      <c r="J13" s="9">
        <f t="shared" si="2"/>
        <v>0</v>
      </c>
    </row>
    <row r="14" spans="1:10" ht="23.25" customHeight="1">
      <c r="A14" s="6">
        <v>6</v>
      </c>
      <c r="B14" s="7" t="s">
        <v>13</v>
      </c>
      <c r="C14" s="6" t="s">
        <v>8</v>
      </c>
      <c r="D14" s="10">
        <v>1200</v>
      </c>
      <c r="E14" s="8">
        <v>0</v>
      </c>
      <c r="F14" s="9">
        <f t="shared" si="0"/>
        <v>0</v>
      </c>
      <c r="G14" s="8">
        <v>5</v>
      </c>
      <c r="H14" s="9">
        <f t="shared" si="1"/>
        <v>0</v>
      </c>
      <c r="I14" s="4">
        <f t="shared" si="3"/>
        <v>0</v>
      </c>
      <c r="J14" s="9">
        <f t="shared" si="2"/>
        <v>0</v>
      </c>
    </row>
    <row r="15" spans="1:20" ht="21.75" customHeight="1">
      <c r="A15" s="6">
        <v>7</v>
      </c>
      <c r="B15" s="7" t="s">
        <v>14</v>
      </c>
      <c r="C15" s="6" t="s">
        <v>8</v>
      </c>
      <c r="D15" s="10">
        <v>2</v>
      </c>
      <c r="E15" s="8">
        <v>0</v>
      </c>
      <c r="F15" s="9">
        <f t="shared" si="0"/>
        <v>0</v>
      </c>
      <c r="G15" s="8">
        <v>5</v>
      </c>
      <c r="H15" s="9">
        <f t="shared" si="1"/>
        <v>0</v>
      </c>
      <c r="I15" s="4">
        <f t="shared" si="3"/>
        <v>0</v>
      </c>
      <c r="J15" s="9">
        <f t="shared" si="2"/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10" ht="24.75" customHeight="1">
      <c r="A16" s="6">
        <v>8</v>
      </c>
      <c r="B16" s="7" t="s">
        <v>15</v>
      </c>
      <c r="C16" s="6" t="s">
        <v>16</v>
      </c>
      <c r="D16" s="6">
        <v>128</v>
      </c>
      <c r="E16" s="8">
        <v>0</v>
      </c>
      <c r="F16" s="9">
        <f t="shared" si="0"/>
        <v>0</v>
      </c>
      <c r="G16" s="8">
        <v>5</v>
      </c>
      <c r="H16" s="9">
        <f t="shared" si="1"/>
        <v>0</v>
      </c>
      <c r="I16" s="4">
        <f t="shared" si="3"/>
        <v>0</v>
      </c>
      <c r="J16" s="9">
        <f t="shared" si="2"/>
        <v>0</v>
      </c>
    </row>
    <row r="17" spans="1:10" ht="25.5" customHeight="1">
      <c r="A17" s="6">
        <v>9</v>
      </c>
      <c r="B17" s="12" t="s">
        <v>17</v>
      </c>
      <c r="C17" s="6" t="s">
        <v>8</v>
      </c>
      <c r="D17" s="10">
        <v>36</v>
      </c>
      <c r="E17" s="8">
        <v>0</v>
      </c>
      <c r="F17" s="9">
        <f t="shared" si="0"/>
        <v>0</v>
      </c>
      <c r="G17" s="8">
        <v>5</v>
      </c>
      <c r="H17" s="9">
        <f t="shared" si="1"/>
        <v>0</v>
      </c>
      <c r="I17" s="4">
        <f t="shared" si="3"/>
        <v>0</v>
      </c>
      <c r="J17" s="9">
        <f t="shared" si="2"/>
        <v>0</v>
      </c>
    </row>
    <row r="18" spans="1:10" ht="26.25" customHeight="1">
      <c r="A18" s="6">
        <v>10</v>
      </c>
      <c r="B18" s="7" t="s">
        <v>18</v>
      </c>
      <c r="C18" s="6" t="s">
        <v>8</v>
      </c>
      <c r="D18" s="10">
        <v>600</v>
      </c>
      <c r="E18" s="8">
        <v>0</v>
      </c>
      <c r="F18" s="9">
        <f t="shared" si="0"/>
        <v>0</v>
      </c>
      <c r="G18" s="8">
        <v>5</v>
      </c>
      <c r="H18" s="9">
        <f t="shared" si="1"/>
        <v>0</v>
      </c>
      <c r="I18" s="4">
        <f t="shared" si="3"/>
        <v>0</v>
      </c>
      <c r="J18" s="9">
        <f t="shared" si="2"/>
        <v>0</v>
      </c>
    </row>
    <row r="19" spans="1:10" ht="22.5" customHeight="1">
      <c r="A19" s="6">
        <v>11</v>
      </c>
      <c r="B19" s="7" t="s">
        <v>19</v>
      </c>
      <c r="C19" s="6" t="s">
        <v>8</v>
      </c>
      <c r="D19" s="10">
        <v>750</v>
      </c>
      <c r="E19" s="8">
        <v>0</v>
      </c>
      <c r="F19" s="9">
        <f t="shared" si="0"/>
        <v>0</v>
      </c>
      <c r="G19" s="8">
        <v>5</v>
      </c>
      <c r="H19" s="9">
        <f t="shared" si="1"/>
        <v>0</v>
      </c>
      <c r="I19" s="4">
        <f t="shared" si="3"/>
        <v>0</v>
      </c>
      <c r="J19" s="9">
        <f t="shared" si="2"/>
        <v>0</v>
      </c>
    </row>
    <row r="20" spans="1:10" ht="23.25" customHeight="1">
      <c r="A20" s="6">
        <v>12</v>
      </c>
      <c r="B20" s="7" t="s">
        <v>20</v>
      </c>
      <c r="C20" s="6" t="s">
        <v>8</v>
      </c>
      <c r="D20" s="10">
        <v>2</v>
      </c>
      <c r="E20" s="8">
        <v>0</v>
      </c>
      <c r="F20" s="9">
        <f t="shared" si="0"/>
        <v>0</v>
      </c>
      <c r="G20" s="8">
        <v>5</v>
      </c>
      <c r="H20" s="9">
        <f t="shared" si="1"/>
        <v>0</v>
      </c>
      <c r="I20" s="4">
        <f t="shared" si="3"/>
        <v>0</v>
      </c>
      <c r="J20" s="9">
        <f t="shared" si="2"/>
        <v>0</v>
      </c>
    </row>
    <row r="21" spans="1:20" ht="24.75" customHeight="1">
      <c r="A21" s="6">
        <v>13</v>
      </c>
      <c r="B21" s="7" t="s">
        <v>21</v>
      </c>
      <c r="C21" s="6" t="s">
        <v>8</v>
      </c>
      <c r="D21" s="10">
        <v>2</v>
      </c>
      <c r="E21" s="8">
        <v>0</v>
      </c>
      <c r="F21" s="9">
        <f t="shared" si="0"/>
        <v>0</v>
      </c>
      <c r="G21" s="8">
        <v>5</v>
      </c>
      <c r="H21" s="9">
        <f t="shared" si="1"/>
        <v>0</v>
      </c>
      <c r="I21" s="4">
        <f t="shared" si="3"/>
        <v>0</v>
      </c>
      <c r="J21" s="9">
        <f t="shared" si="2"/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10" ht="22.5" customHeight="1">
      <c r="A22" s="6">
        <v>14</v>
      </c>
      <c r="B22" s="7" t="s">
        <v>22</v>
      </c>
      <c r="C22" s="6" t="s">
        <v>8</v>
      </c>
      <c r="D22" s="6">
        <v>140</v>
      </c>
      <c r="E22" s="8">
        <v>0</v>
      </c>
      <c r="F22" s="9">
        <f t="shared" si="0"/>
        <v>0</v>
      </c>
      <c r="G22" s="8">
        <v>8</v>
      </c>
      <c r="H22" s="9">
        <f t="shared" si="1"/>
        <v>0</v>
      </c>
      <c r="I22" s="4">
        <f t="shared" si="3"/>
        <v>0</v>
      </c>
      <c r="J22" s="9">
        <f t="shared" si="2"/>
        <v>0</v>
      </c>
    </row>
    <row r="23" spans="1:10" ht="24.75" customHeight="1">
      <c r="A23" s="6">
        <v>15</v>
      </c>
      <c r="B23" s="7" t="s">
        <v>23</v>
      </c>
      <c r="C23" s="6" t="s">
        <v>16</v>
      </c>
      <c r="D23" s="6">
        <v>20</v>
      </c>
      <c r="E23" s="8">
        <v>0</v>
      </c>
      <c r="F23" s="9">
        <f t="shared" si="0"/>
        <v>0</v>
      </c>
      <c r="G23" s="8">
        <v>8</v>
      </c>
      <c r="H23" s="9">
        <f t="shared" si="1"/>
        <v>0</v>
      </c>
      <c r="I23" s="4">
        <f t="shared" si="3"/>
        <v>0</v>
      </c>
      <c r="J23" s="9">
        <f t="shared" si="2"/>
        <v>0</v>
      </c>
    </row>
    <row r="24" spans="1:20" ht="24" customHeight="1">
      <c r="A24" s="6">
        <v>16</v>
      </c>
      <c r="B24" s="7" t="s">
        <v>24</v>
      </c>
      <c r="C24" s="6" t="s">
        <v>8</v>
      </c>
      <c r="D24" s="6">
        <v>200</v>
      </c>
      <c r="E24" s="8">
        <v>0</v>
      </c>
      <c r="F24" s="9">
        <f t="shared" si="0"/>
        <v>0</v>
      </c>
      <c r="G24" s="8">
        <v>8</v>
      </c>
      <c r="H24" s="9">
        <f t="shared" si="1"/>
        <v>0</v>
      </c>
      <c r="I24" s="4">
        <f t="shared" si="3"/>
        <v>0</v>
      </c>
      <c r="J24" s="9">
        <f t="shared" si="2"/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10" ht="21.75" customHeight="1">
      <c r="A25" s="6">
        <v>17</v>
      </c>
      <c r="B25" s="7" t="s">
        <v>25</v>
      </c>
      <c r="C25" s="6" t="s">
        <v>8</v>
      </c>
      <c r="D25" s="6">
        <v>20</v>
      </c>
      <c r="E25" s="8">
        <v>0</v>
      </c>
      <c r="F25" s="9">
        <f t="shared" si="0"/>
        <v>0</v>
      </c>
      <c r="G25" s="8">
        <v>8</v>
      </c>
      <c r="H25" s="9">
        <f t="shared" si="1"/>
        <v>0</v>
      </c>
      <c r="I25" s="4">
        <f t="shared" si="3"/>
        <v>0</v>
      </c>
      <c r="J25" s="9">
        <f t="shared" si="2"/>
        <v>0</v>
      </c>
    </row>
    <row r="26" spans="1:10" ht="23.25" customHeight="1">
      <c r="A26" s="6">
        <v>18</v>
      </c>
      <c r="B26" s="7" t="s">
        <v>26</v>
      </c>
      <c r="C26" s="6" t="s">
        <v>8</v>
      </c>
      <c r="D26" s="6">
        <v>2</v>
      </c>
      <c r="E26" s="8">
        <v>0</v>
      </c>
      <c r="F26" s="9">
        <f t="shared" si="0"/>
        <v>0</v>
      </c>
      <c r="G26" s="8">
        <v>23</v>
      </c>
      <c r="H26" s="9">
        <f t="shared" si="1"/>
        <v>0</v>
      </c>
      <c r="I26" s="4">
        <f t="shared" si="3"/>
        <v>0</v>
      </c>
      <c r="J26" s="9">
        <f t="shared" si="2"/>
        <v>0</v>
      </c>
    </row>
    <row r="27" spans="1:10" ht="21" customHeight="1">
      <c r="A27" s="6">
        <v>19</v>
      </c>
      <c r="B27" s="7" t="s">
        <v>27</v>
      </c>
      <c r="C27" s="6" t="s">
        <v>8</v>
      </c>
      <c r="D27" s="6">
        <v>2</v>
      </c>
      <c r="E27" s="8">
        <v>0</v>
      </c>
      <c r="F27" s="9">
        <f t="shared" si="0"/>
        <v>0</v>
      </c>
      <c r="G27" s="8">
        <v>23</v>
      </c>
      <c r="H27" s="9">
        <f t="shared" si="1"/>
        <v>0</v>
      </c>
      <c r="I27" s="4">
        <f t="shared" si="3"/>
        <v>0</v>
      </c>
      <c r="J27" s="9">
        <f t="shared" si="2"/>
        <v>0</v>
      </c>
    </row>
    <row r="28" spans="1:20" ht="20.25" customHeight="1">
      <c r="A28" s="6">
        <v>20</v>
      </c>
      <c r="B28" s="12" t="s">
        <v>28</v>
      </c>
      <c r="C28" s="6" t="s">
        <v>8</v>
      </c>
      <c r="D28" s="6">
        <v>2</v>
      </c>
      <c r="E28" s="8">
        <v>0</v>
      </c>
      <c r="F28" s="9">
        <f t="shared" si="0"/>
        <v>0</v>
      </c>
      <c r="G28" s="8">
        <v>5</v>
      </c>
      <c r="H28" s="9">
        <f t="shared" si="1"/>
        <v>0</v>
      </c>
      <c r="I28" s="4">
        <f t="shared" si="3"/>
        <v>0</v>
      </c>
      <c r="J28" s="9">
        <f t="shared" si="2"/>
        <v>0</v>
      </c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10" ht="20.25" customHeight="1">
      <c r="A29" s="6">
        <v>21</v>
      </c>
      <c r="B29" s="12" t="s">
        <v>29</v>
      </c>
      <c r="C29" s="6" t="s">
        <v>8</v>
      </c>
      <c r="D29" s="6">
        <v>150</v>
      </c>
      <c r="E29" s="8">
        <v>0</v>
      </c>
      <c r="F29" s="9">
        <f t="shared" si="0"/>
        <v>0</v>
      </c>
      <c r="G29" s="8">
        <v>5</v>
      </c>
      <c r="H29" s="9">
        <f t="shared" si="1"/>
        <v>0</v>
      </c>
      <c r="I29" s="4">
        <f t="shared" si="3"/>
        <v>0</v>
      </c>
      <c r="J29" s="9">
        <f t="shared" si="2"/>
        <v>0</v>
      </c>
    </row>
    <row r="30" spans="1:10" ht="20.25" customHeight="1">
      <c r="A30" s="6">
        <v>22</v>
      </c>
      <c r="B30" s="12" t="s">
        <v>30</v>
      </c>
      <c r="C30" s="6" t="s">
        <v>16</v>
      </c>
      <c r="D30" s="6">
        <v>4</v>
      </c>
      <c r="E30" s="8">
        <v>0</v>
      </c>
      <c r="F30" s="9">
        <f t="shared" si="0"/>
        <v>0</v>
      </c>
      <c r="G30" s="8">
        <v>23</v>
      </c>
      <c r="H30" s="9">
        <f t="shared" si="1"/>
        <v>0</v>
      </c>
      <c r="I30" s="4">
        <f t="shared" si="3"/>
        <v>0</v>
      </c>
      <c r="J30" s="9">
        <f t="shared" si="2"/>
        <v>0</v>
      </c>
    </row>
    <row r="31" spans="1:10" ht="21.75" customHeight="1">
      <c r="A31" s="6">
        <v>23</v>
      </c>
      <c r="B31" s="7" t="s">
        <v>31</v>
      </c>
      <c r="C31" s="6" t="s">
        <v>8</v>
      </c>
      <c r="D31" s="6">
        <v>2</v>
      </c>
      <c r="E31" s="8">
        <v>0</v>
      </c>
      <c r="F31" s="9">
        <f t="shared" si="0"/>
        <v>0</v>
      </c>
      <c r="G31" s="8">
        <v>5</v>
      </c>
      <c r="H31" s="9">
        <f t="shared" si="1"/>
        <v>0</v>
      </c>
      <c r="I31" s="4">
        <f t="shared" si="3"/>
        <v>0</v>
      </c>
      <c r="J31" s="9">
        <f t="shared" si="2"/>
        <v>0</v>
      </c>
    </row>
    <row r="32" spans="1:20" ht="24.75" customHeight="1">
      <c r="A32" s="6">
        <v>24</v>
      </c>
      <c r="B32" s="7" t="s">
        <v>32</v>
      </c>
      <c r="C32" s="6" t="s">
        <v>8</v>
      </c>
      <c r="D32" s="6">
        <v>60</v>
      </c>
      <c r="E32" s="8">
        <v>0</v>
      </c>
      <c r="F32" s="9">
        <f t="shared" si="0"/>
        <v>0</v>
      </c>
      <c r="G32" s="8">
        <v>5</v>
      </c>
      <c r="H32" s="9">
        <f t="shared" si="1"/>
        <v>0</v>
      </c>
      <c r="I32" s="4">
        <f t="shared" si="3"/>
        <v>0</v>
      </c>
      <c r="J32" s="9">
        <f t="shared" si="2"/>
        <v>0</v>
      </c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20.25" customHeight="1">
      <c r="A33" s="6">
        <v>25</v>
      </c>
      <c r="B33" s="7" t="s">
        <v>33</v>
      </c>
      <c r="C33" s="10" t="s">
        <v>8</v>
      </c>
      <c r="D33" s="10">
        <v>20</v>
      </c>
      <c r="E33" s="8">
        <v>0</v>
      </c>
      <c r="F33" s="9">
        <f t="shared" si="0"/>
        <v>0</v>
      </c>
      <c r="G33" s="8">
        <v>8</v>
      </c>
      <c r="H33" s="13">
        <f t="shared" si="1"/>
        <v>0</v>
      </c>
      <c r="I33" s="4">
        <f t="shared" si="3"/>
        <v>0</v>
      </c>
      <c r="J33" s="9">
        <f t="shared" si="2"/>
        <v>0</v>
      </c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10" ht="19.5" customHeight="1">
      <c r="A34" s="6">
        <v>26</v>
      </c>
      <c r="B34" s="7" t="s">
        <v>34</v>
      </c>
      <c r="C34" s="6" t="s">
        <v>8</v>
      </c>
      <c r="D34" s="6">
        <v>120</v>
      </c>
      <c r="E34" s="8">
        <v>0</v>
      </c>
      <c r="F34" s="9">
        <f t="shared" si="0"/>
        <v>0</v>
      </c>
      <c r="G34" s="8">
        <v>5</v>
      </c>
      <c r="H34" s="9">
        <f t="shared" si="1"/>
        <v>0</v>
      </c>
      <c r="I34" s="4">
        <f t="shared" si="3"/>
        <v>0</v>
      </c>
      <c r="J34" s="9">
        <f t="shared" si="2"/>
        <v>0</v>
      </c>
    </row>
    <row r="35" spans="1:20" ht="20.25" customHeight="1">
      <c r="A35" s="6">
        <v>27</v>
      </c>
      <c r="B35" s="7" t="s">
        <v>35</v>
      </c>
      <c r="C35" s="6" t="s">
        <v>8</v>
      </c>
      <c r="D35" s="6">
        <v>40</v>
      </c>
      <c r="E35" s="8">
        <v>0</v>
      </c>
      <c r="F35" s="9">
        <f t="shared" si="0"/>
        <v>0</v>
      </c>
      <c r="G35" s="8">
        <v>5</v>
      </c>
      <c r="H35" s="9">
        <f t="shared" si="1"/>
        <v>0</v>
      </c>
      <c r="I35" s="4">
        <f t="shared" si="3"/>
        <v>0</v>
      </c>
      <c r="J35" s="9">
        <f t="shared" si="2"/>
        <v>0</v>
      </c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23.25" customHeight="1">
      <c r="A36" s="6">
        <v>28</v>
      </c>
      <c r="B36" s="7" t="s">
        <v>36</v>
      </c>
      <c r="C36" s="6" t="s">
        <v>8</v>
      </c>
      <c r="D36" s="6">
        <v>2</v>
      </c>
      <c r="E36" s="8">
        <v>0</v>
      </c>
      <c r="F36" s="9">
        <f t="shared" si="0"/>
        <v>0</v>
      </c>
      <c r="G36" s="8">
        <v>5</v>
      </c>
      <c r="H36" s="9">
        <f t="shared" si="1"/>
        <v>0</v>
      </c>
      <c r="I36" s="4">
        <f t="shared" si="3"/>
        <v>0</v>
      </c>
      <c r="J36" s="9">
        <f t="shared" si="2"/>
        <v>0</v>
      </c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10" ht="21.75" customHeight="1">
      <c r="A37" s="6">
        <v>29</v>
      </c>
      <c r="B37" s="7" t="s">
        <v>37</v>
      </c>
      <c r="C37" s="6" t="s">
        <v>8</v>
      </c>
      <c r="D37" s="6">
        <v>40</v>
      </c>
      <c r="E37" s="8">
        <v>0</v>
      </c>
      <c r="F37" s="9">
        <f t="shared" si="0"/>
        <v>0</v>
      </c>
      <c r="G37" s="8">
        <v>5</v>
      </c>
      <c r="H37" s="9">
        <f t="shared" si="1"/>
        <v>0</v>
      </c>
      <c r="I37" s="4">
        <f t="shared" si="3"/>
        <v>0</v>
      </c>
      <c r="J37" s="9">
        <f t="shared" si="2"/>
        <v>0</v>
      </c>
    </row>
    <row r="38" spans="1:20" ht="22.5" customHeight="1">
      <c r="A38" s="6">
        <v>30</v>
      </c>
      <c r="B38" s="7" t="s">
        <v>38</v>
      </c>
      <c r="C38" s="6" t="s">
        <v>8</v>
      </c>
      <c r="D38" s="6">
        <v>2</v>
      </c>
      <c r="E38" s="8">
        <v>0</v>
      </c>
      <c r="F38" s="9">
        <f t="shared" si="0"/>
        <v>0</v>
      </c>
      <c r="G38" s="8">
        <v>8</v>
      </c>
      <c r="H38" s="9">
        <f t="shared" si="1"/>
        <v>0</v>
      </c>
      <c r="I38" s="4">
        <f t="shared" si="3"/>
        <v>0</v>
      </c>
      <c r="J38" s="9">
        <f t="shared" si="2"/>
        <v>0</v>
      </c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21.75" customHeight="1">
      <c r="A39" s="6">
        <v>31</v>
      </c>
      <c r="B39" s="7" t="s">
        <v>39</v>
      </c>
      <c r="C39" s="6" t="s">
        <v>8</v>
      </c>
      <c r="D39" s="6">
        <v>10</v>
      </c>
      <c r="E39" s="8">
        <v>0</v>
      </c>
      <c r="F39" s="9">
        <f t="shared" si="0"/>
        <v>0</v>
      </c>
      <c r="G39" s="8">
        <v>5</v>
      </c>
      <c r="H39" s="9">
        <f t="shared" si="1"/>
        <v>0</v>
      </c>
      <c r="I39" s="4">
        <f t="shared" si="3"/>
        <v>0</v>
      </c>
      <c r="J39" s="9">
        <f t="shared" si="2"/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22.5" customHeight="1">
      <c r="A40" s="6">
        <v>32</v>
      </c>
      <c r="B40" s="7" t="s">
        <v>40</v>
      </c>
      <c r="C40" s="6" t="s">
        <v>8</v>
      </c>
      <c r="D40" s="6">
        <v>90</v>
      </c>
      <c r="E40" s="8">
        <v>0</v>
      </c>
      <c r="F40" s="9">
        <f t="shared" si="0"/>
        <v>0</v>
      </c>
      <c r="G40" s="8">
        <v>5</v>
      </c>
      <c r="H40" s="9">
        <f t="shared" si="1"/>
        <v>0</v>
      </c>
      <c r="I40" s="4">
        <f t="shared" si="3"/>
        <v>0</v>
      </c>
      <c r="J40" s="9">
        <f t="shared" si="2"/>
        <v>0</v>
      </c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10" ht="22.5" customHeight="1">
      <c r="A41" s="6">
        <v>33</v>
      </c>
      <c r="B41" s="7" t="s">
        <v>41</v>
      </c>
      <c r="C41" s="6" t="s">
        <v>8</v>
      </c>
      <c r="D41" s="10">
        <v>2</v>
      </c>
      <c r="E41" s="8">
        <v>0</v>
      </c>
      <c r="F41" s="9">
        <f t="shared" si="0"/>
        <v>0</v>
      </c>
      <c r="G41" s="8">
        <v>23</v>
      </c>
      <c r="H41" s="9">
        <f t="shared" si="1"/>
        <v>0</v>
      </c>
      <c r="I41" s="4">
        <f t="shared" si="3"/>
        <v>0</v>
      </c>
      <c r="J41" s="9">
        <f t="shared" si="2"/>
        <v>0</v>
      </c>
    </row>
    <row r="42" spans="1:10" ht="24" customHeight="1">
      <c r="A42" s="6">
        <v>34</v>
      </c>
      <c r="B42" s="7" t="s">
        <v>42</v>
      </c>
      <c r="C42" s="6" t="s">
        <v>8</v>
      </c>
      <c r="D42" s="6">
        <v>40</v>
      </c>
      <c r="E42" s="8">
        <v>0</v>
      </c>
      <c r="F42" s="9">
        <f t="shared" si="0"/>
        <v>0</v>
      </c>
      <c r="G42" s="8">
        <v>8</v>
      </c>
      <c r="H42" s="9">
        <f t="shared" si="1"/>
        <v>0</v>
      </c>
      <c r="I42" s="4">
        <f t="shared" si="3"/>
        <v>0</v>
      </c>
      <c r="J42" s="9">
        <f t="shared" si="2"/>
        <v>0</v>
      </c>
    </row>
    <row r="43" spans="1:20" ht="20.25" customHeight="1">
      <c r="A43" s="6">
        <v>35</v>
      </c>
      <c r="B43" s="7" t="s">
        <v>43</v>
      </c>
      <c r="C43" s="6" t="s">
        <v>8</v>
      </c>
      <c r="D43" s="6">
        <v>2</v>
      </c>
      <c r="E43" s="8">
        <v>0</v>
      </c>
      <c r="F43" s="9">
        <f t="shared" si="0"/>
        <v>0</v>
      </c>
      <c r="G43" s="8">
        <v>5</v>
      </c>
      <c r="H43" s="9">
        <f t="shared" si="1"/>
        <v>0</v>
      </c>
      <c r="I43" s="4">
        <f t="shared" si="3"/>
        <v>0</v>
      </c>
      <c r="J43" s="9">
        <f t="shared" si="2"/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10" ht="21.75" customHeight="1">
      <c r="A44" s="6">
        <v>36</v>
      </c>
      <c r="B44" s="7" t="s">
        <v>44</v>
      </c>
      <c r="C44" s="6" t="s">
        <v>8</v>
      </c>
      <c r="D44" s="6">
        <v>2</v>
      </c>
      <c r="E44" s="8">
        <v>0</v>
      </c>
      <c r="F44" s="9">
        <f t="shared" si="0"/>
        <v>0</v>
      </c>
      <c r="G44" s="8">
        <v>5</v>
      </c>
      <c r="H44" s="9">
        <f t="shared" si="1"/>
        <v>0</v>
      </c>
      <c r="I44" s="4">
        <f t="shared" si="3"/>
        <v>0</v>
      </c>
      <c r="J44" s="9">
        <f t="shared" si="2"/>
        <v>0</v>
      </c>
    </row>
    <row r="45" spans="1:20" ht="22.5" customHeight="1">
      <c r="A45" s="6">
        <v>37</v>
      </c>
      <c r="B45" s="7" t="s">
        <v>45</v>
      </c>
      <c r="C45" s="6" t="s">
        <v>8</v>
      </c>
      <c r="D45" s="6">
        <v>2</v>
      </c>
      <c r="E45" s="8">
        <v>0</v>
      </c>
      <c r="F45" s="9">
        <f t="shared" si="0"/>
        <v>0</v>
      </c>
      <c r="G45" s="8">
        <v>5</v>
      </c>
      <c r="H45" s="9">
        <f t="shared" si="1"/>
        <v>0</v>
      </c>
      <c r="I45" s="4">
        <f t="shared" si="3"/>
        <v>0</v>
      </c>
      <c r="J45" s="9">
        <f t="shared" si="2"/>
        <v>0</v>
      </c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21.75" customHeight="1">
      <c r="A46" s="6">
        <v>38</v>
      </c>
      <c r="B46" s="7" t="s">
        <v>46</v>
      </c>
      <c r="C46" s="6" t="s">
        <v>8</v>
      </c>
      <c r="D46" s="6">
        <v>2</v>
      </c>
      <c r="E46" s="8">
        <v>0</v>
      </c>
      <c r="F46" s="9">
        <f t="shared" si="0"/>
        <v>0</v>
      </c>
      <c r="G46" s="8">
        <v>5</v>
      </c>
      <c r="H46" s="9">
        <f t="shared" si="1"/>
        <v>0</v>
      </c>
      <c r="I46" s="4">
        <f t="shared" si="3"/>
        <v>0</v>
      </c>
      <c r="J46" s="9">
        <f t="shared" si="2"/>
        <v>0</v>
      </c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24" customHeight="1">
      <c r="A47" s="6">
        <v>39</v>
      </c>
      <c r="B47" s="7" t="s">
        <v>47</v>
      </c>
      <c r="C47" s="6" t="s">
        <v>8</v>
      </c>
      <c r="D47" s="6">
        <v>2</v>
      </c>
      <c r="E47" s="8">
        <v>0</v>
      </c>
      <c r="F47" s="9">
        <f t="shared" si="0"/>
        <v>0</v>
      </c>
      <c r="G47" s="8">
        <v>23</v>
      </c>
      <c r="H47" s="9">
        <f t="shared" si="1"/>
        <v>0</v>
      </c>
      <c r="I47" s="4">
        <f t="shared" si="3"/>
        <v>0</v>
      </c>
      <c r="J47" s="9">
        <f t="shared" si="2"/>
        <v>0</v>
      </c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20.25" customHeight="1">
      <c r="A48" s="6">
        <v>40</v>
      </c>
      <c r="B48" s="7" t="s">
        <v>48</v>
      </c>
      <c r="C48" s="6" t="s">
        <v>8</v>
      </c>
      <c r="D48" s="6">
        <v>2</v>
      </c>
      <c r="E48" s="8">
        <v>0</v>
      </c>
      <c r="F48" s="9">
        <f t="shared" si="0"/>
        <v>0</v>
      </c>
      <c r="G48" s="8">
        <v>5</v>
      </c>
      <c r="H48" s="9">
        <f t="shared" si="1"/>
        <v>0</v>
      </c>
      <c r="I48" s="4">
        <f t="shared" si="3"/>
        <v>0</v>
      </c>
      <c r="J48" s="9">
        <f t="shared" si="2"/>
        <v>0</v>
      </c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10" ht="21.75" customHeight="1">
      <c r="A49" s="6">
        <v>41</v>
      </c>
      <c r="B49" s="7" t="s">
        <v>49</v>
      </c>
      <c r="C49" s="6" t="s">
        <v>8</v>
      </c>
      <c r="D49" s="6">
        <v>200</v>
      </c>
      <c r="E49" s="8">
        <v>0</v>
      </c>
      <c r="F49" s="9">
        <f t="shared" si="0"/>
        <v>0</v>
      </c>
      <c r="G49" s="8">
        <v>5</v>
      </c>
      <c r="H49" s="9">
        <f t="shared" si="1"/>
        <v>0</v>
      </c>
      <c r="I49" s="4">
        <f t="shared" si="3"/>
        <v>0</v>
      </c>
      <c r="J49" s="9">
        <f t="shared" si="2"/>
        <v>0</v>
      </c>
    </row>
    <row r="50" spans="1:20" ht="21" customHeight="1">
      <c r="A50" s="6">
        <v>42</v>
      </c>
      <c r="B50" s="7" t="s">
        <v>50</v>
      </c>
      <c r="C50" s="6" t="s">
        <v>8</v>
      </c>
      <c r="D50" s="6">
        <v>140</v>
      </c>
      <c r="E50" s="8">
        <v>0</v>
      </c>
      <c r="F50" s="9">
        <f t="shared" si="0"/>
        <v>0</v>
      </c>
      <c r="G50" s="8">
        <v>5</v>
      </c>
      <c r="H50" s="9">
        <f t="shared" si="1"/>
        <v>0</v>
      </c>
      <c r="I50" s="4">
        <f t="shared" si="3"/>
        <v>0</v>
      </c>
      <c r="J50" s="9">
        <f t="shared" si="2"/>
        <v>0</v>
      </c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10" ht="21.75" customHeight="1">
      <c r="A51" s="6">
        <v>43</v>
      </c>
      <c r="B51" s="7" t="s">
        <v>51</v>
      </c>
      <c r="C51" s="6" t="s">
        <v>8</v>
      </c>
      <c r="D51" s="6">
        <v>2</v>
      </c>
      <c r="E51" s="8">
        <v>0</v>
      </c>
      <c r="F51" s="9">
        <f t="shared" si="0"/>
        <v>0</v>
      </c>
      <c r="G51" s="8">
        <v>5</v>
      </c>
      <c r="H51" s="9">
        <f t="shared" si="1"/>
        <v>0</v>
      </c>
      <c r="I51" s="4">
        <f t="shared" si="3"/>
        <v>0</v>
      </c>
      <c r="J51" s="9">
        <f t="shared" si="2"/>
        <v>0</v>
      </c>
    </row>
    <row r="52" spans="1:10" ht="22.5" customHeight="1">
      <c r="A52" s="6">
        <v>44</v>
      </c>
      <c r="B52" s="7" t="s">
        <v>52</v>
      </c>
      <c r="C52" s="10" t="s">
        <v>8</v>
      </c>
      <c r="D52" s="10">
        <v>20</v>
      </c>
      <c r="E52" s="8">
        <v>0</v>
      </c>
      <c r="F52" s="13">
        <f t="shared" si="0"/>
        <v>0</v>
      </c>
      <c r="G52" s="8">
        <v>8</v>
      </c>
      <c r="H52" s="13">
        <f t="shared" si="1"/>
        <v>0</v>
      </c>
      <c r="I52" s="4">
        <f t="shared" si="3"/>
        <v>0</v>
      </c>
      <c r="J52" s="9">
        <f t="shared" si="2"/>
        <v>0</v>
      </c>
    </row>
    <row r="53" spans="1:20" ht="19.5" customHeight="1">
      <c r="A53" s="6">
        <v>45</v>
      </c>
      <c r="B53" s="7" t="s">
        <v>53</v>
      </c>
      <c r="C53" s="10" t="s">
        <v>8</v>
      </c>
      <c r="D53" s="10">
        <v>40</v>
      </c>
      <c r="E53" s="8">
        <v>0</v>
      </c>
      <c r="F53" s="13">
        <f t="shared" si="0"/>
        <v>0</v>
      </c>
      <c r="G53" s="8">
        <v>5</v>
      </c>
      <c r="H53" s="13">
        <f t="shared" si="1"/>
        <v>0</v>
      </c>
      <c r="I53" s="4">
        <f t="shared" si="3"/>
        <v>0</v>
      </c>
      <c r="J53" s="9">
        <f t="shared" si="2"/>
        <v>0</v>
      </c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10" ht="20.25" customHeight="1">
      <c r="A54" s="6">
        <v>46</v>
      </c>
      <c r="B54" s="7" t="s">
        <v>54</v>
      </c>
      <c r="C54" s="10" t="s">
        <v>8</v>
      </c>
      <c r="D54" s="10">
        <v>36</v>
      </c>
      <c r="E54" s="8">
        <v>0</v>
      </c>
      <c r="F54" s="13">
        <f t="shared" si="0"/>
        <v>0</v>
      </c>
      <c r="G54" s="8">
        <v>5</v>
      </c>
      <c r="H54" s="13">
        <f t="shared" si="1"/>
        <v>0</v>
      </c>
      <c r="I54" s="4">
        <f t="shared" si="3"/>
        <v>0</v>
      </c>
      <c r="J54" s="9">
        <f t="shared" si="2"/>
        <v>0</v>
      </c>
    </row>
    <row r="55" spans="1:10" ht="23.25" customHeight="1">
      <c r="A55" s="6">
        <v>47</v>
      </c>
      <c r="B55" s="7" t="s">
        <v>55</v>
      </c>
      <c r="C55" s="10" t="s">
        <v>8</v>
      </c>
      <c r="D55" s="10">
        <v>100</v>
      </c>
      <c r="E55" s="8">
        <v>0</v>
      </c>
      <c r="F55" s="13">
        <f t="shared" si="0"/>
        <v>0</v>
      </c>
      <c r="G55" s="8">
        <v>5</v>
      </c>
      <c r="H55" s="13">
        <f t="shared" si="1"/>
        <v>0</v>
      </c>
      <c r="I55" s="4">
        <f t="shared" si="3"/>
        <v>0</v>
      </c>
      <c r="J55" s="9">
        <f t="shared" si="2"/>
        <v>0</v>
      </c>
    </row>
    <row r="56" spans="1:10" ht="21.75" customHeight="1">
      <c r="A56" s="6">
        <v>48</v>
      </c>
      <c r="B56" s="12" t="s">
        <v>56</v>
      </c>
      <c r="C56" s="6" t="s">
        <v>8</v>
      </c>
      <c r="D56" s="6">
        <v>100</v>
      </c>
      <c r="E56" s="8">
        <v>0</v>
      </c>
      <c r="F56" s="9">
        <f t="shared" si="0"/>
        <v>0</v>
      </c>
      <c r="G56" s="8">
        <v>5</v>
      </c>
      <c r="H56" s="9">
        <f t="shared" si="1"/>
        <v>0</v>
      </c>
      <c r="I56" s="4">
        <f t="shared" si="3"/>
        <v>0</v>
      </c>
      <c r="J56" s="9">
        <f t="shared" si="2"/>
        <v>0</v>
      </c>
    </row>
    <row r="57" spans="1:10" ht="23.25" customHeight="1">
      <c r="A57" s="6">
        <v>49</v>
      </c>
      <c r="B57" s="7" t="s">
        <v>57</v>
      </c>
      <c r="C57" s="6" t="s">
        <v>8</v>
      </c>
      <c r="D57" s="10">
        <v>40</v>
      </c>
      <c r="E57" s="8">
        <v>0</v>
      </c>
      <c r="F57" s="9">
        <f t="shared" si="0"/>
        <v>0</v>
      </c>
      <c r="G57" s="8">
        <v>5</v>
      </c>
      <c r="H57" s="9">
        <f t="shared" si="1"/>
        <v>0</v>
      </c>
      <c r="I57" s="4">
        <f t="shared" si="3"/>
        <v>0</v>
      </c>
      <c r="J57" s="9">
        <f t="shared" si="2"/>
        <v>0</v>
      </c>
    </row>
    <row r="58" spans="1:20" ht="19.5" customHeight="1">
      <c r="A58" s="6">
        <v>50</v>
      </c>
      <c r="B58" s="7" t="s">
        <v>58</v>
      </c>
      <c r="C58" s="6" t="s">
        <v>8</v>
      </c>
      <c r="D58" s="10">
        <v>2</v>
      </c>
      <c r="E58" s="8">
        <v>0</v>
      </c>
      <c r="F58" s="9">
        <f t="shared" si="0"/>
        <v>0</v>
      </c>
      <c r="G58" s="8">
        <v>8</v>
      </c>
      <c r="H58" s="9">
        <f t="shared" si="1"/>
        <v>0</v>
      </c>
      <c r="I58" s="4">
        <f t="shared" si="3"/>
        <v>0</v>
      </c>
      <c r="J58" s="9">
        <f t="shared" si="2"/>
        <v>0</v>
      </c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10" ht="18.75" customHeight="1">
      <c r="A59" s="6">
        <v>51</v>
      </c>
      <c r="B59" s="7" t="s">
        <v>59</v>
      </c>
      <c r="C59" s="6" t="s">
        <v>8</v>
      </c>
      <c r="D59" s="6">
        <v>35</v>
      </c>
      <c r="E59" s="8">
        <v>0</v>
      </c>
      <c r="F59" s="9">
        <f t="shared" si="0"/>
        <v>0</v>
      </c>
      <c r="G59" s="8">
        <v>23</v>
      </c>
      <c r="H59" s="9">
        <f t="shared" si="1"/>
        <v>0</v>
      </c>
      <c r="I59" s="4">
        <f t="shared" si="3"/>
        <v>0</v>
      </c>
      <c r="J59" s="9">
        <f t="shared" si="2"/>
        <v>0</v>
      </c>
    </row>
    <row r="60" spans="1:10" ht="23.25" customHeight="1">
      <c r="A60" s="6">
        <v>52</v>
      </c>
      <c r="B60" s="12" t="s">
        <v>60</v>
      </c>
      <c r="C60" s="6" t="s">
        <v>8</v>
      </c>
      <c r="D60" s="6">
        <v>150</v>
      </c>
      <c r="E60" s="8">
        <v>0</v>
      </c>
      <c r="F60" s="9">
        <f t="shared" si="0"/>
        <v>0</v>
      </c>
      <c r="G60" s="8">
        <v>8</v>
      </c>
      <c r="H60" s="9">
        <f t="shared" si="1"/>
        <v>0</v>
      </c>
      <c r="I60" s="4">
        <f t="shared" si="3"/>
        <v>0</v>
      </c>
      <c r="J60" s="9">
        <f t="shared" si="2"/>
        <v>0</v>
      </c>
    </row>
    <row r="61" spans="1:20" ht="23.25" customHeight="1">
      <c r="A61" s="6">
        <v>53</v>
      </c>
      <c r="B61" s="12" t="s">
        <v>61</v>
      </c>
      <c r="C61" s="6" t="s">
        <v>8</v>
      </c>
      <c r="D61" s="6">
        <v>2</v>
      </c>
      <c r="E61" s="8">
        <v>0</v>
      </c>
      <c r="F61" s="9">
        <f t="shared" si="0"/>
        <v>0</v>
      </c>
      <c r="G61" s="8">
        <v>5</v>
      </c>
      <c r="H61" s="9">
        <f t="shared" si="1"/>
        <v>0</v>
      </c>
      <c r="I61" s="4">
        <f t="shared" si="3"/>
        <v>0</v>
      </c>
      <c r="J61" s="9">
        <f t="shared" si="2"/>
        <v>0</v>
      </c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10" ht="19.5" customHeight="1">
      <c r="A62" s="6">
        <v>54</v>
      </c>
      <c r="B62" s="12" t="s">
        <v>62</v>
      </c>
      <c r="C62" s="6" t="s">
        <v>8</v>
      </c>
      <c r="D62" s="6">
        <v>2</v>
      </c>
      <c r="E62" s="8">
        <v>0</v>
      </c>
      <c r="F62" s="9">
        <f t="shared" si="0"/>
        <v>0</v>
      </c>
      <c r="G62" s="8">
        <v>5</v>
      </c>
      <c r="H62" s="9">
        <f t="shared" si="1"/>
        <v>0</v>
      </c>
      <c r="I62" s="4">
        <f t="shared" si="3"/>
        <v>0</v>
      </c>
      <c r="J62" s="9">
        <f t="shared" si="2"/>
        <v>0</v>
      </c>
    </row>
    <row r="63" spans="1:20" ht="19.5" customHeight="1">
      <c r="A63" s="6">
        <v>55</v>
      </c>
      <c r="B63" s="7" t="s">
        <v>63</v>
      </c>
      <c r="C63" s="6" t="s">
        <v>8</v>
      </c>
      <c r="D63" s="6">
        <v>2</v>
      </c>
      <c r="E63" s="8">
        <v>0</v>
      </c>
      <c r="F63" s="9">
        <f t="shared" si="0"/>
        <v>0</v>
      </c>
      <c r="G63" s="8">
        <v>5</v>
      </c>
      <c r="H63" s="9">
        <f t="shared" si="1"/>
        <v>0</v>
      </c>
      <c r="I63" s="4">
        <f t="shared" si="3"/>
        <v>0</v>
      </c>
      <c r="J63" s="9">
        <f t="shared" si="2"/>
        <v>0</v>
      </c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10" ht="21" customHeight="1">
      <c r="A64" s="6">
        <v>56</v>
      </c>
      <c r="B64" s="7" t="s">
        <v>64</v>
      </c>
      <c r="C64" s="6" t="s">
        <v>8</v>
      </c>
      <c r="D64" s="6">
        <v>180</v>
      </c>
      <c r="E64" s="8">
        <v>0</v>
      </c>
      <c r="F64" s="9">
        <f t="shared" si="0"/>
        <v>0</v>
      </c>
      <c r="G64" s="8">
        <v>5</v>
      </c>
      <c r="H64" s="9">
        <f t="shared" si="1"/>
        <v>0</v>
      </c>
      <c r="I64" s="4">
        <f t="shared" si="3"/>
        <v>0</v>
      </c>
      <c r="J64" s="9">
        <f t="shared" si="2"/>
        <v>0</v>
      </c>
    </row>
    <row r="65" spans="1:10" ht="21.75" customHeight="1">
      <c r="A65" s="6">
        <v>57</v>
      </c>
      <c r="B65" s="7" t="s">
        <v>65</v>
      </c>
      <c r="C65" s="6" t="s">
        <v>8</v>
      </c>
      <c r="D65" s="6">
        <v>40</v>
      </c>
      <c r="E65" s="8">
        <v>0</v>
      </c>
      <c r="F65" s="9">
        <f t="shared" si="0"/>
        <v>0</v>
      </c>
      <c r="G65" s="8">
        <v>8</v>
      </c>
      <c r="H65" s="9">
        <f t="shared" si="1"/>
        <v>0</v>
      </c>
      <c r="I65" s="4">
        <f t="shared" si="3"/>
        <v>0</v>
      </c>
      <c r="J65" s="9">
        <f t="shared" si="2"/>
        <v>0</v>
      </c>
    </row>
    <row r="66" spans="1:10" ht="21" customHeight="1">
      <c r="A66" s="6">
        <v>58</v>
      </c>
      <c r="B66" s="7" t="s">
        <v>66</v>
      </c>
      <c r="C66" s="6" t="s">
        <v>8</v>
      </c>
      <c r="D66" s="6">
        <v>2</v>
      </c>
      <c r="E66" s="8">
        <v>0</v>
      </c>
      <c r="F66" s="9">
        <f t="shared" si="0"/>
        <v>0</v>
      </c>
      <c r="G66" s="8">
        <v>8</v>
      </c>
      <c r="H66" s="9">
        <f t="shared" si="1"/>
        <v>0</v>
      </c>
      <c r="I66" s="4">
        <f t="shared" si="3"/>
        <v>0</v>
      </c>
      <c r="J66" s="9">
        <f t="shared" si="2"/>
        <v>0</v>
      </c>
    </row>
    <row r="67" spans="1:10" ht="18.75" customHeight="1">
      <c r="A67" s="6">
        <v>59</v>
      </c>
      <c r="B67" s="7" t="s">
        <v>67</v>
      </c>
      <c r="C67" s="6" t="s">
        <v>8</v>
      </c>
      <c r="D67" s="6">
        <v>60</v>
      </c>
      <c r="E67" s="8">
        <v>0</v>
      </c>
      <c r="F67" s="9">
        <f t="shared" si="0"/>
        <v>0</v>
      </c>
      <c r="G67" s="8">
        <v>5</v>
      </c>
      <c r="H67" s="9">
        <f t="shared" si="1"/>
        <v>0</v>
      </c>
      <c r="I67" s="4">
        <f t="shared" si="3"/>
        <v>0</v>
      </c>
      <c r="J67" s="9">
        <f t="shared" si="2"/>
        <v>0</v>
      </c>
    </row>
    <row r="68" spans="1:20" ht="21.75" customHeight="1">
      <c r="A68" s="6">
        <v>60</v>
      </c>
      <c r="B68" s="7" t="s">
        <v>68</v>
      </c>
      <c r="C68" s="6" t="s">
        <v>8</v>
      </c>
      <c r="D68" s="6">
        <v>80</v>
      </c>
      <c r="E68" s="8">
        <v>0</v>
      </c>
      <c r="F68" s="9">
        <f t="shared" si="0"/>
        <v>0</v>
      </c>
      <c r="G68" s="8">
        <v>5</v>
      </c>
      <c r="H68" s="9">
        <f t="shared" si="1"/>
        <v>0</v>
      </c>
      <c r="I68" s="4">
        <f t="shared" si="3"/>
        <v>0</v>
      </c>
      <c r="J68" s="9">
        <f t="shared" si="2"/>
        <v>0</v>
      </c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10" ht="21" customHeight="1">
      <c r="A69" s="6">
        <v>61</v>
      </c>
      <c r="B69" s="7" t="s">
        <v>69</v>
      </c>
      <c r="C69" s="6" t="s">
        <v>8</v>
      </c>
      <c r="D69" s="6">
        <v>2</v>
      </c>
      <c r="E69" s="8">
        <v>0</v>
      </c>
      <c r="F69" s="9">
        <f t="shared" si="0"/>
        <v>0</v>
      </c>
      <c r="G69" s="8">
        <v>5</v>
      </c>
      <c r="H69" s="9">
        <f t="shared" si="1"/>
        <v>0</v>
      </c>
      <c r="I69" s="4">
        <f t="shared" si="3"/>
        <v>0</v>
      </c>
      <c r="J69" s="9">
        <f t="shared" si="2"/>
        <v>0</v>
      </c>
    </row>
    <row r="70" spans="1:10" ht="21" customHeight="1">
      <c r="A70" s="6">
        <v>62</v>
      </c>
      <c r="B70" s="7" t="s">
        <v>70</v>
      </c>
      <c r="C70" s="6" t="s">
        <v>8</v>
      </c>
      <c r="D70" s="6">
        <v>180</v>
      </c>
      <c r="E70" s="8">
        <v>0</v>
      </c>
      <c r="F70" s="9">
        <f t="shared" si="0"/>
        <v>0</v>
      </c>
      <c r="G70" s="8">
        <v>5</v>
      </c>
      <c r="H70" s="9">
        <f t="shared" si="1"/>
        <v>0</v>
      </c>
      <c r="I70" s="4">
        <f t="shared" si="3"/>
        <v>0</v>
      </c>
      <c r="J70" s="9">
        <f t="shared" si="2"/>
        <v>0</v>
      </c>
    </row>
    <row r="71" spans="1:10" ht="21.75" customHeight="1">
      <c r="A71" s="6">
        <v>63</v>
      </c>
      <c r="B71" s="7" t="s">
        <v>71</v>
      </c>
      <c r="C71" s="6" t="s">
        <v>8</v>
      </c>
      <c r="D71" s="6">
        <v>2</v>
      </c>
      <c r="E71" s="8">
        <v>0</v>
      </c>
      <c r="F71" s="9">
        <f t="shared" si="0"/>
        <v>0</v>
      </c>
      <c r="G71" s="8">
        <v>5</v>
      </c>
      <c r="H71" s="9">
        <f t="shared" si="1"/>
        <v>0</v>
      </c>
      <c r="I71" s="4">
        <f t="shared" si="3"/>
        <v>0</v>
      </c>
      <c r="J71" s="9">
        <f t="shared" si="2"/>
        <v>0</v>
      </c>
    </row>
    <row r="72" spans="1:10" ht="19.5" customHeight="1">
      <c r="A72" s="6">
        <v>64</v>
      </c>
      <c r="B72" s="7" t="s">
        <v>72</v>
      </c>
      <c r="C72" s="6" t="s">
        <v>8</v>
      </c>
      <c r="D72" s="6">
        <v>300</v>
      </c>
      <c r="E72" s="8">
        <v>0</v>
      </c>
      <c r="F72" s="9">
        <f t="shared" si="0"/>
        <v>0</v>
      </c>
      <c r="G72" s="8">
        <v>5</v>
      </c>
      <c r="H72" s="9">
        <f t="shared" si="1"/>
        <v>0</v>
      </c>
      <c r="I72" s="4">
        <f t="shared" si="3"/>
        <v>0</v>
      </c>
      <c r="J72" s="9">
        <f t="shared" si="2"/>
        <v>0</v>
      </c>
    </row>
    <row r="73" spans="1:10" ht="21" customHeight="1">
      <c r="A73" s="6">
        <v>65</v>
      </c>
      <c r="B73" s="7" t="s">
        <v>73</v>
      </c>
      <c r="C73" s="6" t="s">
        <v>8</v>
      </c>
      <c r="D73" s="6">
        <v>150</v>
      </c>
      <c r="E73" s="8">
        <v>0</v>
      </c>
      <c r="F73" s="9">
        <f t="shared" si="0"/>
        <v>0</v>
      </c>
      <c r="G73" s="8">
        <v>5</v>
      </c>
      <c r="H73" s="9">
        <f t="shared" si="1"/>
        <v>0</v>
      </c>
      <c r="I73" s="4">
        <f t="shared" si="3"/>
        <v>0</v>
      </c>
      <c r="J73" s="9">
        <f t="shared" si="2"/>
        <v>0</v>
      </c>
    </row>
    <row r="74" spans="1:10" ht="21.75" customHeight="1">
      <c r="A74" s="6">
        <v>66</v>
      </c>
      <c r="B74" s="7" t="s">
        <v>74</v>
      </c>
      <c r="C74" s="6" t="s">
        <v>16</v>
      </c>
      <c r="D74" s="6">
        <v>60</v>
      </c>
      <c r="E74" s="8">
        <v>0</v>
      </c>
      <c r="F74" s="9">
        <f t="shared" si="0"/>
        <v>0</v>
      </c>
      <c r="G74" s="8">
        <v>5</v>
      </c>
      <c r="H74" s="9">
        <f t="shared" si="1"/>
        <v>0</v>
      </c>
      <c r="I74" s="4">
        <f aca="true" t="shared" si="4" ref="I74:I137">E74*(G74/100+1)</f>
        <v>0</v>
      </c>
      <c r="J74" s="9">
        <f t="shared" si="2"/>
        <v>0</v>
      </c>
    </row>
    <row r="75" spans="1:10" ht="19.5" customHeight="1">
      <c r="A75" s="6">
        <v>67</v>
      </c>
      <c r="B75" s="12" t="s">
        <v>75</v>
      </c>
      <c r="C75" s="6" t="s">
        <v>8</v>
      </c>
      <c r="D75" s="6">
        <v>250</v>
      </c>
      <c r="E75" s="8">
        <v>0</v>
      </c>
      <c r="F75" s="9">
        <f t="shared" si="0"/>
        <v>0</v>
      </c>
      <c r="G75" s="8">
        <v>5</v>
      </c>
      <c r="H75" s="9">
        <f t="shared" si="1"/>
        <v>0</v>
      </c>
      <c r="I75" s="4">
        <f t="shared" si="4"/>
        <v>0</v>
      </c>
      <c r="J75" s="9">
        <f t="shared" si="2"/>
        <v>0</v>
      </c>
    </row>
    <row r="76" spans="1:10" ht="21.75" customHeight="1">
      <c r="A76" s="6">
        <v>68</v>
      </c>
      <c r="B76" s="7" t="s">
        <v>76</v>
      </c>
      <c r="C76" s="6" t="s">
        <v>16</v>
      </c>
      <c r="D76" s="6">
        <v>2</v>
      </c>
      <c r="E76" s="8">
        <v>0</v>
      </c>
      <c r="F76" s="9">
        <f t="shared" si="0"/>
        <v>0</v>
      </c>
      <c r="G76" s="8">
        <v>5</v>
      </c>
      <c r="H76" s="9">
        <f t="shared" si="1"/>
        <v>0</v>
      </c>
      <c r="I76" s="4">
        <f t="shared" si="4"/>
        <v>0</v>
      </c>
      <c r="J76" s="9">
        <f t="shared" si="2"/>
        <v>0</v>
      </c>
    </row>
    <row r="77" spans="1:10" ht="19.5" customHeight="1">
      <c r="A77" s="6">
        <v>69</v>
      </c>
      <c r="B77" s="12" t="s">
        <v>77</v>
      </c>
      <c r="C77" s="6" t="s">
        <v>16</v>
      </c>
      <c r="D77" s="6">
        <v>2</v>
      </c>
      <c r="E77" s="8">
        <v>0</v>
      </c>
      <c r="F77" s="9">
        <f t="shared" si="0"/>
        <v>0</v>
      </c>
      <c r="G77" s="8">
        <v>5</v>
      </c>
      <c r="H77" s="9">
        <f t="shared" si="1"/>
        <v>0</v>
      </c>
      <c r="I77" s="4">
        <f t="shared" si="4"/>
        <v>0</v>
      </c>
      <c r="J77" s="9">
        <f t="shared" si="2"/>
        <v>0</v>
      </c>
    </row>
    <row r="78" spans="1:10" ht="24.75" customHeight="1">
      <c r="A78" s="6">
        <v>70</v>
      </c>
      <c r="B78" s="7" t="s">
        <v>78</v>
      </c>
      <c r="C78" s="6" t="s">
        <v>8</v>
      </c>
      <c r="D78" s="6">
        <v>450</v>
      </c>
      <c r="E78" s="8">
        <v>0</v>
      </c>
      <c r="F78" s="9">
        <f t="shared" si="0"/>
        <v>0</v>
      </c>
      <c r="G78" s="8">
        <v>5</v>
      </c>
      <c r="H78" s="9">
        <f t="shared" si="1"/>
        <v>0</v>
      </c>
      <c r="I78" s="4">
        <f t="shared" si="4"/>
        <v>0</v>
      </c>
      <c r="J78" s="9">
        <f t="shared" si="2"/>
        <v>0</v>
      </c>
    </row>
    <row r="79" spans="1:20" ht="21.75" customHeight="1">
      <c r="A79" s="6">
        <v>71</v>
      </c>
      <c r="B79" s="7" t="s">
        <v>79</v>
      </c>
      <c r="C79" s="6" t="s">
        <v>16</v>
      </c>
      <c r="D79" s="6">
        <v>8</v>
      </c>
      <c r="E79" s="8">
        <v>0</v>
      </c>
      <c r="F79" s="9">
        <f t="shared" si="0"/>
        <v>0</v>
      </c>
      <c r="G79" s="8">
        <v>5</v>
      </c>
      <c r="H79" s="9">
        <f t="shared" si="1"/>
        <v>0</v>
      </c>
      <c r="I79" s="4">
        <f t="shared" si="4"/>
        <v>0</v>
      </c>
      <c r="J79" s="9">
        <f t="shared" si="2"/>
        <v>0</v>
      </c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21" customHeight="1">
      <c r="A80" s="6">
        <v>72</v>
      </c>
      <c r="B80" s="7" t="s">
        <v>80</v>
      </c>
      <c r="C80" s="6" t="s">
        <v>16</v>
      </c>
      <c r="D80" s="6">
        <v>2</v>
      </c>
      <c r="E80" s="8">
        <v>0</v>
      </c>
      <c r="F80" s="9">
        <f t="shared" si="0"/>
        <v>0</v>
      </c>
      <c r="G80" s="8">
        <v>5</v>
      </c>
      <c r="H80" s="9">
        <f t="shared" si="1"/>
        <v>0</v>
      </c>
      <c r="I80" s="4">
        <f t="shared" si="4"/>
        <v>0</v>
      </c>
      <c r="J80" s="9">
        <f t="shared" si="2"/>
        <v>0</v>
      </c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10" ht="24.75" customHeight="1">
      <c r="A81" s="6">
        <v>73</v>
      </c>
      <c r="B81" s="7" t="s">
        <v>81</v>
      </c>
      <c r="C81" s="6" t="s">
        <v>8</v>
      </c>
      <c r="D81" s="6">
        <v>130</v>
      </c>
      <c r="E81" s="8">
        <v>0</v>
      </c>
      <c r="F81" s="9">
        <f t="shared" si="0"/>
        <v>0</v>
      </c>
      <c r="G81" s="8">
        <v>5</v>
      </c>
      <c r="H81" s="9">
        <f t="shared" si="1"/>
        <v>0</v>
      </c>
      <c r="I81" s="4">
        <f t="shared" si="4"/>
        <v>0</v>
      </c>
      <c r="J81" s="9">
        <f t="shared" si="2"/>
        <v>0</v>
      </c>
    </row>
    <row r="82" spans="1:10" ht="20.25" customHeight="1">
      <c r="A82" s="6">
        <v>74</v>
      </c>
      <c r="B82" s="7" t="s">
        <v>82</v>
      </c>
      <c r="C82" s="6" t="s">
        <v>8</v>
      </c>
      <c r="D82" s="6">
        <v>350</v>
      </c>
      <c r="E82" s="8">
        <v>0</v>
      </c>
      <c r="F82" s="9">
        <f t="shared" si="0"/>
        <v>0</v>
      </c>
      <c r="G82" s="8">
        <v>5</v>
      </c>
      <c r="H82" s="9">
        <f t="shared" si="1"/>
        <v>0</v>
      </c>
      <c r="I82" s="4">
        <f t="shared" si="4"/>
        <v>0</v>
      </c>
      <c r="J82" s="9">
        <f t="shared" si="2"/>
        <v>0</v>
      </c>
    </row>
    <row r="83" spans="1:20" ht="21" customHeight="1">
      <c r="A83" s="6">
        <v>75</v>
      </c>
      <c r="B83" s="7" t="s">
        <v>83</v>
      </c>
      <c r="C83" s="6" t="s">
        <v>8</v>
      </c>
      <c r="D83" s="6">
        <v>100</v>
      </c>
      <c r="E83" s="8">
        <v>0</v>
      </c>
      <c r="F83" s="9">
        <f t="shared" si="0"/>
        <v>0</v>
      </c>
      <c r="G83" s="8">
        <v>5</v>
      </c>
      <c r="H83" s="9">
        <f t="shared" si="1"/>
        <v>0</v>
      </c>
      <c r="I83" s="4">
        <f t="shared" si="4"/>
        <v>0</v>
      </c>
      <c r="J83" s="9">
        <f t="shared" si="2"/>
        <v>0</v>
      </c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9.5" customHeight="1">
      <c r="A84" s="6">
        <v>76</v>
      </c>
      <c r="B84" s="7" t="s">
        <v>84</v>
      </c>
      <c r="C84" s="6" t="s">
        <v>8</v>
      </c>
      <c r="D84" s="6">
        <v>10</v>
      </c>
      <c r="E84" s="8">
        <v>0</v>
      </c>
      <c r="F84" s="9">
        <f t="shared" si="0"/>
        <v>0</v>
      </c>
      <c r="G84" s="8">
        <v>5</v>
      </c>
      <c r="H84" s="9">
        <f t="shared" si="1"/>
        <v>0</v>
      </c>
      <c r="I84" s="4">
        <f t="shared" si="4"/>
        <v>0</v>
      </c>
      <c r="J84" s="9">
        <f t="shared" si="2"/>
        <v>0</v>
      </c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21.75" customHeight="1">
      <c r="A85" s="6">
        <v>77</v>
      </c>
      <c r="B85" s="7" t="s">
        <v>85</v>
      </c>
      <c r="C85" s="6" t="s">
        <v>8</v>
      </c>
      <c r="D85" s="6">
        <v>2</v>
      </c>
      <c r="E85" s="8">
        <v>0</v>
      </c>
      <c r="F85" s="9">
        <f t="shared" si="0"/>
        <v>0</v>
      </c>
      <c r="G85" s="8">
        <v>8</v>
      </c>
      <c r="H85" s="9">
        <f t="shared" si="1"/>
        <v>0</v>
      </c>
      <c r="I85" s="4">
        <f t="shared" si="4"/>
        <v>0</v>
      </c>
      <c r="J85" s="9">
        <f t="shared" si="2"/>
        <v>0</v>
      </c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23.25" customHeight="1">
      <c r="A86" s="6">
        <v>78</v>
      </c>
      <c r="B86" s="7" t="s">
        <v>86</v>
      </c>
      <c r="C86" s="6" t="s">
        <v>8</v>
      </c>
      <c r="D86" s="6">
        <v>2</v>
      </c>
      <c r="E86" s="8">
        <v>0</v>
      </c>
      <c r="F86" s="9">
        <f t="shared" si="0"/>
        <v>0</v>
      </c>
      <c r="G86" s="8">
        <v>8</v>
      </c>
      <c r="H86" s="9">
        <f t="shared" si="1"/>
        <v>0</v>
      </c>
      <c r="I86" s="4">
        <f t="shared" si="4"/>
        <v>0</v>
      </c>
      <c r="J86" s="9">
        <f t="shared" si="2"/>
        <v>0</v>
      </c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9.5" customHeight="1">
      <c r="A87" s="6">
        <v>79</v>
      </c>
      <c r="B87" s="7" t="s">
        <v>87</v>
      </c>
      <c r="C87" s="6" t="s">
        <v>8</v>
      </c>
      <c r="D87" s="6">
        <v>15</v>
      </c>
      <c r="E87" s="8">
        <v>0</v>
      </c>
      <c r="F87" s="9">
        <f t="shared" si="0"/>
        <v>0</v>
      </c>
      <c r="G87" s="8">
        <v>8</v>
      </c>
      <c r="H87" s="9">
        <f t="shared" si="1"/>
        <v>0</v>
      </c>
      <c r="I87" s="4">
        <f t="shared" si="4"/>
        <v>0</v>
      </c>
      <c r="J87" s="9">
        <f t="shared" si="2"/>
        <v>0</v>
      </c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22.5" customHeight="1">
      <c r="A88" s="6">
        <v>80</v>
      </c>
      <c r="B88" s="7" t="s">
        <v>88</v>
      </c>
      <c r="C88" s="6" t="s">
        <v>8</v>
      </c>
      <c r="D88" s="6">
        <v>2</v>
      </c>
      <c r="E88" s="8">
        <v>0</v>
      </c>
      <c r="F88" s="9">
        <f aca="true" t="shared" si="5" ref="F88:F171">D88*E88</f>
        <v>0</v>
      </c>
      <c r="G88" s="8">
        <v>8</v>
      </c>
      <c r="H88" s="9">
        <f t="shared" si="1"/>
        <v>0</v>
      </c>
      <c r="I88" s="4">
        <f t="shared" si="4"/>
        <v>0</v>
      </c>
      <c r="J88" s="9">
        <f t="shared" si="2"/>
        <v>0</v>
      </c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21" customHeight="1">
      <c r="A89" s="6">
        <v>81</v>
      </c>
      <c r="B89" s="7" t="s">
        <v>89</v>
      </c>
      <c r="C89" s="6" t="s">
        <v>8</v>
      </c>
      <c r="D89" s="6">
        <v>2</v>
      </c>
      <c r="E89" s="8">
        <v>0</v>
      </c>
      <c r="F89" s="9">
        <f t="shared" si="5"/>
        <v>0</v>
      </c>
      <c r="G89" s="8">
        <v>8</v>
      </c>
      <c r="H89" s="9">
        <f t="shared" si="1"/>
        <v>0</v>
      </c>
      <c r="I89" s="4">
        <f t="shared" si="4"/>
        <v>0</v>
      </c>
      <c r="J89" s="9">
        <f t="shared" si="2"/>
        <v>0</v>
      </c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10" ht="20.25" customHeight="1">
      <c r="A90" s="6">
        <v>82</v>
      </c>
      <c r="B90" s="12" t="s">
        <v>90</v>
      </c>
      <c r="C90" s="6" t="s">
        <v>8</v>
      </c>
      <c r="D90" s="10">
        <v>2</v>
      </c>
      <c r="E90" s="8">
        <v>0</v>
      </c>
      <c r="F90" s="9">
        <f t="shared" si="5"/>
        <v>0</v>
      </c>
      <c r="G90" s="8">
        <v>5</v>
      </c>
      <c r="H90" s="9">
        <f t="shared" si="1"/>
        <v>0</v>
      </c>
      <c r="I90" s="4">
        <f t="shared" si="4"/>
        <v>0</v>
      </c>
      <c r="J90" s="9">
        <f t="shared" si="2"/>
        <v>0</v>
      </c>
    </row>
    <row r="91" spans="1:10" ht="21" customHeight="1">
      <c r="A91" s="6">
        <v>83</v>
      </c>
      <c r="B91" s="7" t="s">
        <v>91</v>
      </c>
      <c r="C91" s="10" t="s">
        <v>8</v>
      </c>
      <c r="D91" s="10">
        <v>2</v>
      </c>
      <c r="E91" s="8">
        <v>0</v>
      </c>
      <c r="F91" s="9">
        <f t="shared" si="5"/>
        <v>0</v>
      </c>
      <c r="G91" s="8">
        <v>23</v>
      </c>
      <c r="H91" s="9">
        <f t="shared" si="1"/>
        <v>0</v>
      </c>
      <c r="I91" s="4">
        <f t="shared" si="4"/>
        <v>0</v>
      </c>
      <c r="J91" s="9">
        <f t="shared" si="2"/>
        <v>0</v>
      </c>
    </row>
    <row r="92" spans="1:20" ht="27.75" customHeight="1">
      <c r="A92" s="6">
        <v>84</v>
      </c>
      <c r="B92" s="7" t="s">
        <v>92</v>
      </c>
      <c r="C92" s="10" t="s">
        <v>8</v>
      </c>
      <c r="D92" s="10">
        <v>80</v>
      </c>
      <c r="E92" s="8">
        <v>0</v>
      </c>
      <c r="F92" s="9">
        <f t="shared" si="5"/>
        <v>0</v>
      </c>
      <c r="G92" s="8">
        <v>5</v>
      </c>
      <c r="H92" s="9">
        <f t="shared" si="1"/>
        <v>0</v>
      </c>
      <c r="I92" s="4">
        <f t="shared" si="4"/>
        <v>0</v>
      </c>
      <c r="J92" s="9">
        <f t="shared" si="2"/>
        <v>0</v>
      </c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10" ht="19.5" customHeight="1">
      <c r="A93" s="6">
        <v>85</v>
      </c>
      <c r="B93" s="7" t="s">
        <v>93</v>
      </c>
      <c r="C93" s="6" t="s">
        <v>8</v>
      </c>
      <c r="D93" s="6">
        <v>350</v>
      </c>
      <c r="E93" s="8">
        <v>0</v>
      </c>
      <c r="F93" s="9">
        <f t="shared" si="5"/>
        <v>0</v>
      </c>
      <c r="G93" s="8">
        <v>0</v>
      </c>
      <c r="H93" s="9">
        <f t="shared" si="1"/>
        <v>0</v>
      </c>
      <c r="I93" s="4">
        <f t="shared" si="4"/>
        <v>0</v>
      </c>
      <c r="J93" s="9">
        <f t="shared" si="2"/>
        <v>0</v>
      </c>
    </row>
    <row r="94" spans="1:10" ht="19.5" customHeight="1">
      <c r="A94" s="6">
        <v>86</v>
      </c>
      <c r="B94" s="7" t="s">
        <v>94</v>
      </c>
      <c r="C94" s="6" t="s">
        <v>8</v>
      </c>
      <c r="D94" s="6">
        <v>0</v>
      </c>
      <c r="E94" s="8">
        <v>0</v>
      </c>
      <c r="F94" s="9">
        <f t="shared" si="5"/>
        <v>0</v>
      </c>
      <c r="G94" s="8">
        <v>0</v>
      </c>
      <c r="H94" s="9">
        <f t="shared" si="1"/>
        <v>0</v>
      </c>
      <c r="I94" s="4">
        <f t="shared" si="4"/>
        <v>0</v>
      </c>
      <c r="J94" s="9">
        <f t="shared" si="2"/>
        <v>0</v>
      </c>
    </row>
    <row r="95" spans="1:10" ht="20.25" customHeight="1">
      <c r="A95" s="6">
        <v>87</v>
      </c>
      <c r="B95" s="12" t="s">
        <v>95</v>
      </c>
      <c r="C95" s="6" t="s">
        <v>8</v>
      </c>
      <c r="D95" s="6">
        <v>20</v>
      </c>
      <c r="E95" s="8">
        <v>0</v>
      </c>
      <c r="F95" s="9">
        <f t="shared" si="5"/>
        <v>0</v>
      </c>
      <c r="G95" s="8">
        <v>0</v>
      </c>
      <c r="H95" s="9">
        <f t="shared" si="1"/>
        <v>0</v>
      </c>
      <c r="I95" s="4">
        <f t="shared" si="4"/>
        <v>0</v>
      </c>
      <c r="J95" s="9">
        <f t="shared" si="2"/>
        <v>0</v>
      </c>
    </row>
    <row r="96" spans="1:20" ht="20.25" customHeight="1">
      <c r="A96" s="6">
        <v>88</v>
      </c>
      <c r="B96" s="12" t="s">
        <v>96</v>
      </c>
      <c r="C96" s="6" t="s">
        <v>8</v>
      </c>
      <c r="D96" s="6">
        <v>2</v>
      </c>
      <c r="E96" s="8">
        <v>0</v>
      </c>
      <c r="F96" s="9">
        <f t="shared" si="5"/>
        <v>0</v>
      </c>
      <c r="G96" s="8">
        <v>0</v>
      </c>
      <c r="H96" s="9">
        <f t="shared" si="1"/>
        <v>0</v>
      </c>
      <c r="I96" s="4">
        <f t="shared" si="4"/>
        <v>0</v>
      </c>
      <c r="J96" s="9">
        <f t="shared" si="2"/>
        <v>0</v>
      </c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21" customHeight="1">
      <c r="A97" s="6">
        <v>89</v>
      </c>
      <c r="B97" s="12" t="s">
        <v>97</v>
      </c>
      <c r="C97" s="6" t="s">
        <v>8</v>
      </c>
      <c r="D97" s="6">
        <v>1</v>
      </c>
      <c r="E97" s="8">
        <v>0</v>
      </c>
      <c r="F97" s="9">
        <f t="shared" si="5"/>
        <v>0</v>
      </c>
      <c r="G97" s="8">
        <v>0</v>
      </c>
      <c r="H97" s="9">
        <f t="shared" si="1"/>
        <v>0</v>
      </c>
      <c r="I97" s="4">
        <f t="shared" si="4"/>
        <v>0</v>
      </c>
      <c r="J97" s="9">
        <f t="shared" si="2"/>
        <v>0</v>
      </c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10" ht="23.25" customHeight="1">
      <c r="A98" s="6">
        <v>90</v>
      </c>
      <c r="B98" s="12" t="s">
        <v>98</v>
      </c>
      <c r="C98" s="6" t="s">
        <v>8</v>
      </c>
      <c r="D98" s="6">
        <v>2</v>
      </c>
      <c r="E98" s="8">
        <v>0</v>
      </c>
      <c r="F98" s="9">
        <f t="shared" si="5"/>
        <v>0</v>
      </c>
      <c r="G98" s="8">
        <v>8</v>
      </c>
      <c r="H98" s="9">
        <f t="shared" si="1"/>
        <v>0</v>
      </c>
      <c r="I98" s="4">
        <f t="shared" si="4"/>
        <v>0</v>
      </c>
      <c r="J98" s="9">
        <f t="shared" si="2"/>
        <v>0</v>
      </c>
    </row>
    <row r="99" spans="1:20" ht="21.75" customHeight="1">
      <c r="A99" s="6">
        <v>91</v>
      </c>
      <c r="B99" s="7" t="s">
        <v>99</v>
      </c>
      <c r="C99" s="6" t="s">
        <v>8</v>
      </c>
      <c r="D99" s="6">
        <v>1</v>
      </c>
      <c r="E99" s="8">
        <v>0</v>
      </c>
      <c r="F99" s="9">
        <f t="shared" si="5"/>
        <v>0</v>
      </c>
      <c r="G99" s="8">
        <v>8</v>
      </c>
      <c r="H99" s="9">
        <f t="shared" si="1"/>
        <v>0</v>
      </c>
      <c r="I99" s="4">
        <f t="shared" si="4"/>
        <v>0</v>
      </c>
      <c r="J99" s="9">
        <f t="shared" si="2"/>
        <v>0</v>
      </c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10" ht="20.25" customHeight="1">
      <c r="A100" s="6">
        <v>92</v>
      </c>
      <c r="B100" s="7" t="s">
        <v>100</v>
      </c>
      <c r="C100" s="6" t="s">
        <v>8</v>
      </c>
      <c r="D100" s="6">
        <v>100</v>
      </c>
      <c r="E100" s="8">
        <v>0</v>
      </c>
      <c r="F100" s="9">
        <f t="shared" si="5"/>
        <v>0</v>
      </c>
      <c r="G100" s="8">
        <v>8</v>
      </c>
      <c r="H100" s="9">
        <f t="shared" si="1"/>
        <v>0</v>
      </c>
      <c r="I100" s="4">
        <f t="shared" si="4"/>
        <v>0</v>
      </c>
      <c r="J100" s="9">
        <f t="shared" si="2"/>
        <v>0</v>
      </c>
    </row>
    <row r="101" spans="1:10" ht="21.75" customHeight="1">
      <c r="A101" s="6">
        <v>93</v>
      </c>
      <c r="B101" s="12" t="s">
        <v>101</v>
      </c>
      <c r="C101" s="6" t="s">
        <v>8</v>
      </c>
      <c r="D101" s="6">
        <v>2</v>
      </c>
      <c r="E101" s="8">
        <v>0</v>
      </c>
      <c r="F101" s="9">
        <f t="shared" si="5"/>
        <v>0</v>
      </c>
      <c r="G101" s="8">
        <v>8</v>
      </c>
      <c r="H101" s="9">
        <f t="shared" si="1"/>
        <v>0</v>
      </c>
      <c r="I101" s="4">
        <f t="shared" si="4"/>
        <v>0</v>
      </c>
      <c r="J101" s="9">
        <f t="shared" si="2"/>
        <v>0</v>
      </c>
    </row>
    <row r="102" spans="1:20" ht="21" customHeight="1">
      <c r="A102" s="6">
        <v>94</v>
      </c>
      <c r="B102" s="12" t="s">
        <v>170</v>
      </c>
      <c r="C102" s="6" t="s">
        <v>8</v>
      </c>
      <c r="D102" s="6">
        <v>10</v>
      </c>
      <c r="E102" s="8">
        <v>0</v>
      </c>
      <c r="F102" s="9">
        <f t="shared" si="5"/>
        <v>0</v>
      </c>
      <c r="G102" s="8">
        <v>8</v>
      </c>
      <c r="H102" s="9">
        <f t="shared" si="1"/>
        <v>0</v>
      </c>
      <c r="I102" s="4">
        <f t="shared" si="4"/>
        <v>0</v>
      </c>
      <c r="J102" s="9">
        <f t="shared" si="2"/>
        <v>0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10" ht="20.25" customHeight="1">
      <c r="A103" s="6">
        <v>95</v>
      </c>
      <c r="B103" s="12" t="s">
        <v>102</v>
      </c>
      <c r="C103" s="6" t="s">
        <v>8</v>
      </c>
      <c r="D103" s="6">
        <v>40</v>
      </c>
      <c r="E103" s="8">
        <v>0</v>
      </c>
      <c r="F103" s="9">
        <f t="shared" si="5"/>
        <v>0</v>
      </c>
      <c r="G103" s="8">
        <v>8</v>
      </c>
      <c r="H103" s="9">
        <f t="shared" si="1"/>
        <v>0</v>
      </c>
      <c r="I103" s="4">
        <f t="shared" si="4"/>
        <v>0</v>
      </c>
      <c r="J103" s="9">
        <f t="shared" si="2"/>
        <v>0</v>
      </c>
    </row>
    <row r="104" spans="1:20" ht="23.25" customHeight="1">
      <c r="A104" s="6">
        <v>96</v>
      </c>
      <c r="B104" s="12" t="s">
        <v>103</v>
      </c>
      <c r="C104" s="6" t="s">
        <v>8</v>
      </c>
      <c r="D104" s="6">
        <v>10</v>
      </c>
      <c r="E104" s="8">
        <v>0</v>
      </c>
      <c r="F104" s="9">
        <f t="shared" si="5"/>
        <v>0</v>
      </c>
      <c r="G104" s="8">
        <v>8</v>
      </c>
      <c r="H104" s="9">
        <f t="shared" si="1"/>
        <v>0</v>
      </c>
      <c r="I104" s="4">
        <f t="shared" si="4"/>
        <v>0</v>
      </c>
      <c r="J104" s="9">
        <f t="shared" si="2"/>
        <v>0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10" ht="23.25" customHeight="1">
      <c r="A105" s="6">
        <v>97</v>
      </c>
      <c r="B105" s="7" t="s">
        <v>104</v>
      </c>
      <c r="C105" s="6" t="s">
        <v>8</v>
      </c>
      <c r="D105" s="6">
        <v>80</v>
      </c>
      <c r="E105" s="8">
        <v>0</v>
      </c>
      <c r="F105" s="9">
        <f t="shared" si="5"/>
        <v>0</v>
      </c>
      <c r="G105" s="8">
        <v>8</v>
      </c>
      <c r="H105" s="9">
        <f t="shared" si="1"/>
        <v>0</v>
      </c>
      <c r="I105" s="4">
        <f t="shared" si="4"/>
        <v>0</v>
      </c>
      <c r="J105" s="9">
        <f t="shared" si="2"/>
        <v>0</v>
      </c>
    </row>
    <row r="106" spans="1:20" ht="21.75" customHeight="1">
      <c r="A106" s="6">
        <v>98</v>
      </c>
      <c r="B106" s="12" t="s">
        <v>105</v>
      </c>
      <c r="C106" s="6" t="s">
        <v>8</v>
      </c>
      <c r="D106" s="6">
        <v>15</v>
      </c>
      <c r="E106" s="8">
        <v>0</v>
      </c>
      <c r="F106" s="9">
        <f t="shared" si="5"/>
        <v>0</v>
      </c>
      <c r="G106" s="8">
        <v>8</v>
      </c>
      <c r="H106" s="9">
        <f t="shared" si="1"/>
        <v>0</v>
      </c>
      <c r="I106" s="4">
        <f t="shared" si="4"/>
        <v>0</v>
      </c>
      <c r="J106" s="9">
        <f t="shared" si="2"/>
        <v>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10" ht="24.75" customHeight="1">
      <c r="A107" s="6">
        <v>99</v>
      </c>
      <c r="B107" s="7" t="s">
        <v>106</v>
      </c>
      <c r="C107" s="6" t="s">
        <v>8</v>
      </c>
      <c r="D107" s="6">
        <v>40</v>
      </c>
      <c r="E107" s="8">
        <v>0</v>
      </c>
      <c r="F107" s="9">
        <f t="shared" si="5"/>
        <v>0</v>
      </c>
      <c r="G107" s="8">
        <v>8</v>
      </c>
      <c r="H107" s="9">
        <f t="shared" si="1"/>
        <v>0</v>
      </c>
      <c r="I107" s="4">
        <f t="shared" si="4"/>
        <v>0</v>
      </c>
      <c r="J107" s="9">
        <f t="shared" si="2"/>
        <v>0</v>
      </c>
    </row>
    <row r="108" spans="1:10" ht="21.75" customHeight="1">
      <c r="A108" s="6">
        <v>100</v>
      </c>
      <c r="B108" s="7" t="s">
        <v>107</v>
      </c>
      <c r="C108" s="6" t="s">
        <v>8</v>
      </c>
      <c r="D108" s="6">
        <v>40</v>
      </c>
      <c r="E108" s="8">
        <v>0</v>
      </c>
      <c r="F108" s="9">
        <f t="shared" si="5"/>
        <v>0</v>
      </c>
      <c r="G108" s="8">
        <v>23</v>
      </c>
      <c r="H108" s="9">
        <f t="shared" si="1"/>
        <v>0</v>
      </c>
      <c r="I108" s="4">
        <f t="shared" si="4"/>
        <v>0</v>
      </c>
      <c r="J108" s="9">
        <f t="shared" si="2"/>
        <v>0</v>
      </c>
    </row>
    <row r="109" spans="1:10" ht="24" customHeight="1">
      <c r="A109" s="6">
        <v>101</v>
      </c>
      <c r="B109" s="7" t="s">
        <v>108</v>
      </c>
      <c r="C109" s="6" t="s">
        <v>8</v>
      </c>
      <c r="D109" s="6">
        <v>110</v>
      </c>
      <c r="E109" s="8">
        <v>0</v>
      </c>
      <c r="F109" s="9">
        <f t="shared" si="5"/>
        <v>0</v>
      </c>
      <c r="G109" s="8">
        <v>5</v>
      </c>
      <c r="H109" s="9">
        <f t="shared" si="1"/>
        <v>0</v>
      </c>
      <c r="I109" s="4">
        <f t="shared" si="4"/>
        <v>0</v>
      </c>
      <c r="J109" s="9">
        <f t="shared" si="2"/>
        <v>0</v>
      </c>
    </row>
    <row r="110" spans="1:20" ht="27" customHeight="1">
      <c r="A110" s="6">
        <v>102</v>
      </c>
      <c r="B110" s="7" t="s">
        <v>109</v>
      </c>
      <c r="C110" s="6" t="s">
        <v>8</v>
      </c>
      <c r="D110" s="6">
        <v>40</v>
      </c>
      <c r="E110" s="8">
        <v>0</v>
      </c>
      <c r="F110" s="9">
        <f t="shared" si="5"/>
        <v>0</v>
      </c>
      <c r="G110" s="8">
        <v>8</v>
      </c>
      <c r="H110" s="9">
        <f t="shared" si="1"/>
        <v>0</v>
      </c>
      <c r="I110" s="4">
        <f t="shared" si="4"/>
        <v>0</v>
      </c>
      <c r="J110" s="9">
        <f t="shared" si="2"/>
        <v>0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23.25" customHeight="1">
      <c r="A111" s="6">
        <v>103</v>
      </c>
      <c r="B111" s="7" t="s">
        <v>110</v>
      </c>
      <c r="C111" s="6" t="s">
        <v>8</v>
      </c>
      <c r="D111" s="6">
        <v>2</v>
      </c>
      <c r="E111" s="8">
        <v>0</v>
      </c>
      <c r="F111" s="9">
        <f t="shared" si="5"/>
        <v>0</v>
      </c>
      <c r="G111" s="8">
        <v>8</v>
      </c>
      <c r="H111" s="9">
        <f t="shared" si="1"/>
        <v>0</v>
      </c>
      <c r="I111" s="4">
        <f t="shared" si="4"/>
        <v>0</v>
      </c>
      <c r="J111" s="9">
        <f t="shared" si="2"/>
        <v>0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23.25" customHeight="1">
      <c r="A112" s="6">
        <v>104</v>
      </c>
      <c r="B112" s="7" t="s">
        <v>171</v>
      </c>
      <c r="C112" s="6" t="s">
        <v>8</v>
      </c>
      <c r="D112" s="6">
        <v>2</v>
      </c>
      <c r="E112" s="8">
        <v>0</v>
      </c>
      <c r="F112" s="9">
        <f t="shared" si="5"/>
        <v>0</v>
      </c>
      <c r="G112" s="8">
        <v>8</v>
      </c>
      <c r="H112" s="9">
        <f t="shared" si="1"/>
        <v>0</v>
      </c>
      <c r="I112" s="4">
        <f t="shared" si="4"/>
        <v>0</v>
      </c>
      <c r="J112" s="9">
        <f t="shared" si="2"/>
        <v>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26.25" customHeight="1">
      <c r="A113" s="6">
        <v>105</v>
      </c>
      <c r="B113" s="7" t="s">
        <v>111</v>
      </c>
      <c r="C113" s="6" t="s">
        <v>8</v>
      </c>
      <c r="D113" s="6">
        <v>2</v>
      </c>
      <c r="E113" s="8">
        <v>0</v>
      </c>
      <c r="F113" s="9">
        <f t="shared" si="5"/>
        <v>0</v>
      </c>
      <c r="G113" s="8">
        <v>23</v>
      </c>
      <c r="H113" s="9">
        <f t="shared" si="1"/>
        <v>0</v>
      </c>
      <c r="I113" s="4">
        <f t="shared" si="4"/>
        <v>0</v>
      </c>
      <c r="J113" s="9">
        <f t="shared" si="2"/>
        <v>0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10" ht="23.25" customHeight="1">
      <c r="A114" s="6">
        <v>106</v>
      </c>
      <c r="B114" s="12" t="s">
        <v>112</v>
      </c>
      <c r="C114" s="6" t="s">
        <v>8</v>
      </c>
      <c r="D114" s="6">
        <v>40</v>
      </c>
      <c r="E114" s="8">
        <v>0</v>
      </c>
      <c r="F114" s="9">
        <f t="shared" si="5"/>
        <v>0</v>
      </c>
      <c r="G114" s="8">
        <v>8</v>
      </c>
      <c r="H114" s="9">
        <f t="shared" si="1"/>
        <v>0</v>
      </c>
      <c r="I114" s="4">
        <f t="shared" si="4"/>
        <v>0</v>
      </c>
      <c r="J114" s="9">
        <f t="shared" si="2"/>
        <v>0</v>
      </c>
    </row>
    <row r="115" spans="1:10" ht="21.75" customHeight="1">
      <c r="A115" s="6">
        <v>107</v>
      </c>
      <c r="B115" s="7" t="s">
        <v>113</v>
      </c>
      <c r="C115" s="6" t="s">
        <v>8</v>
      </c>
      <c r="D115" s="6">
        <v>2</v>
      </c>
      <c r="E115" s="8">
        <v>0</v>
      </c>
      <c r="F115" s="9">
        <f t="shared" si="5"/>
        <v>0</v>
      </c>
      <c r="G115" s="8">
        <v>8</v>
      </c>
      <c r="H115" s="9">
        <f t="shared" si="1"/>
        <v>0</v>
      </c>
      <c r="I115" s="4">
        <f t="shared" si="4"/>
        <v>0</v>
      </c>
      <c r="J115" s="9">
        <f t="shared" si="2"/>
        <v>0</v>
      </c>
    </row>
    <row r="116" spans="1:20" ht="23.25" customHeight="1">
      <c r="A116" s="6">
        <v>108</v>
      </c>
      <c r="B116" s="7" t="s">
        <v>114</v>
      </c>
      <c r="C116" s="6" t="s">
        <v>8</v>
      </c>
      <c r="D116" s="6">
        <v>80</v>
      </c>
      <c r="E116" s="8">
        <v>0</v>
      </c>
      <c r="F116" s="9">
        <f t="shared" si="5"/>
        <v>0</v>
      </c>
      <c r="G116" s="8">
        <v>8</v>
      </c>
      <c r="H116" s="9">
        <f t="shared" si="1"/>
        <v>0</v>
      </c>
      <c r="I116" s="4">
        <f t="shared" si="4"/>
        <v>0</v>
      </c>
      <c r="J116" s="9">
        <f t="shared" si="2"/>
        <v>0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21" customHeight="1">
      <c r="A117" s="6">
        <v>109</v>
      </c>
      <c r="B117" s="7" t="s">
        <v>115</v>
      </c>
      <c r="C117" s="6" t="s">
        <v>8</v>
      </c>
      <c r="D117" s="6">
        <v>20</v>
      </c>
      <c r="E117" s="8">
        <v>0</v>
      </c>
      <c r="F117" s="9">
        <f t="shared" si="5"/>
        <v>0</v>
      </c>
      <c r="G117" s="8">
        <v>8</v>
      </c>
      <c r="H117" s="9">
        <f t="shared" si="1"/>
        <v>0</v>
      </c>
      <c r="I117" s="4">
        <f t="shared" si="4"/>
        <v>0</v>
      </c>
      <c r="J117" s="9">
        <f t="shared" si="2"/>
        <v>0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10" ht="21" customHeight="1">
      <c r="A118" s="6">
        <v>110</v>
      </c>
      <c r="B118" s="12" t="s">
        <v>116</v>
      </c>
      <c r="C118" s="6" t="s">
        <v>8</v>
      </c>
      <c r="D118" s="6">
        <v>2</v>
      </c>
      <c r="E118" s="8">
        <v>0</v>
      </c>
      <c r="F118" s="9">
        <f t="shared" si="5"/>
        <v>0</v>
      </c>
      <c r="G118" s="8">
        <v>8</v>
      </c>
      <c r="H118" s="9">
        <f t="shared" si="1"/>
        <v>0</v>
      </c>
      <c r="I118" s="4">
        <f t="shared" si="4"/>
        <v>0</v>
      </c>
      <c r="J118" s="9">
        <f t="shared" si="2"/>
        <v>0</v>
      </c>
    </row>
    <row r="119" spans="1:20" ht="21" customHeight="1">
      <c r="A119" s="6">
        <v>111</v>
      </c>
      <c r="B119" s="12" t="s">
        <v>117</v>
      </c>
      <c r="C119" s="6" t="s">
        <v>8</v>
      </c>
      <c r="D119" s="6">
        <v>2</v>
      </c>
      <c r="E119" s="8">
        <v>0</v>
      </c>
      <c r="F119" s="9">
        <f t="shared" si="5"/>
        <v>0</v>
      </c>
      <c r="G119" s="8">
        <v>8</v>
      </c>
      <c r="H119" s="9">
        <f t="shared" si="1"/>
        <v>0</v>
      </c>
      <c r="I119" s="4">
        <f t="shared" si="4"/>
        <v>0</v>
      </c>
      <c r="J119" s="9">
        <f t="shared" si="2"/>
        <v>0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24" customHeight="1">
      <c r="A120" s="6">
        <v>112</v>
      </c>
      <c r="B120" s="12" t="s">
        <v>118</v>
      </c>
      <c r="C120" s="6" t="s">
        <v>8</v>
      </c>
      <c r="D120" s="6">
        <v>2</v>
      </c>
      <c r="E120" s="8">
        <v>0</v>
      </c>
      <c r="F120" s="9">
        <f t="shared" si="5"/>
        <v>0</v>
      </c>
      <c r="G120" s="8">
        <v>5</v>
      </c>
      <c r="H120" s="9">
        <f t="shared" si="1"/>
        <v>0</v>
      </c>
      <c r="I120" s="4">
        <f t="shared" si="4"/>
        <v>0</v>
      </c>
      <c r="J120" s="9">
        <f t="shared" si="2"/>
        <v>0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27" customHeight="1">
      <c r="A121" s="6">
        <v>113</v>
      </c>
      <c r="B121" s="12" t="s">
        <v>119</v>
      </c>
      <c r="C121" s="6" t="s">
        <v>8</v>
      </c>
      <c r="D121" s="6">
        <v>2</v>
      </c>
      <c r="E121" s="8">
        <v>0</v>
      </c>
      <c r="F121" s="9">
        <f t="shared" si="5"/>
        <v>0</v>
      </c>
      <c r="G121" s="8">
        <v>5</v>
      </c>
      <c r="H121" s="9">
        <f t="shared" si="1"/>
        <v>0</v>
      </c>
      <c r="I121" s="4">
        <f t="shared" si="4"/>
        <v>0</v>
      </c>
      <c r="J121" s="9">
        <f t="shared" si="2"/>
        <v>0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10" ht="22.5" customHeight="1">
      <c r="A122" s="6">
        <v>114</v>
      </c>
      <c r="B122" s="12" t="s">
        <v>120</v>
      </c>
      <c r="C122" s="6" t="s">
        <v>8</v>
      </c>
      <c r="D122" s="6">
        <v>2</v>
      </c>
      <c r="E122" s="8">
        <v>0</v>
      </c>
      <c r="F122" s="9">
        <f t="shared" si="5"/>
        <v>0</v>
      </c>
      <c r="G122" s="8">
        <v>8</v>
      </c>
      <c r="H122" s="9">
        <f t="shared" si="1"/>
        <v>0</v>
      </c>
      <c r="I122" s="4">
        <f t="shared" si="4"/>
        <v>0</v>
      </c>
      <c r="J122" s="9">
        <f t="shared" si="2"/>
        <v>0</v>
      </c>
    </row>
    <row r="123" spans="1:20" ht="21.75" customHeight="1">
      <c r="A123" s="6">
        <v>115</v>
      </c>
      <c r="B123" s="12" t="s">
        <v>121</v>
      </c>
      <c r="C123" s="6" t="s">
        <v>8</v>
      </c>
      <c r="D123" s="6">
        <v>2</v>
      </c>
      <c r="E123" s="8">
        <v>0</v>
      </c>
      <c r="F123" s="9">
        <f t="shared" si="5"/>
        <v>0</v>
      </c>
      <c r="G123" s="8">
        <v>5</v>
      </c>
      <c r="H123" s="9">
        <f t="shared" si="1"/>
        <v>0</v>
      </c>
      <c r="I123" s="4">
        <f t="shared" si="4"/>
        <v>0</v>
      </c>
      <c r="J123" s="9">
        <f t="shared" si="2"/>
        <v>0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10" ht="22.5" customHeight="1">
      <c r="A124" s="6">
        <v>116</v>
      </c>
      <c r="B124" s="7" t="s">
        <v>122</v>
      </c>
      <c r="C124" s="6" t="s">
        <v>8</v>
      </c>
      <c r="D124" s="6">
        <v>2</v>
      </c>
      <c r="E124" s="8">
        <v>0</v>
      </c>
      <c r="F124" s="9">
        <f t="shared" si="5"/>
        <v>0</v>
      </c>
      <c r="G124" s="8">
        <v>5</v>
      </c>
      <c r="H124" s="9">
        <f t="shared" si="1"/>
        <v>0</v>
      </c>
      <c r="I124" s="4">
        <f t="shared" si="4"/>
        <v>0</v>
      </c>
      <c r="J124" s="9">
        <f t="shared" si="2"/>
        <v>0</v>
      </c>
    </row>
    <row r="125" spans="1:20" ht="23.25" customHeight="1">
      <c r="A125" s="6">
        <v>117</v>
      </c>
      <c r="B125" s="7" t="s">
        <v>123</v>
      </c>
      <c r="C125" s="6" t="s">
        <v>8</v>
      </c>
      <c r="D125" s="6">
        <v>2</v>
      </c>
      <c r="E125" s="8">
        <v>0</v>
      </c>
      <c r="F125" s="9">
        <f t="shared" si="5"/>
        <v>0</v>
      </c>
      <c r="G125" s="8">
        <v>5</v>
      </c>
      <c r="H125" s="9">
        <f t="shared" si="1"/>
        <v>0</v>
      </c>
      <c r="I125" s="4">
        <f t="shared" si="4"/>
        <v>0</v>
      </c>
      <c r="J125" s="9">
        <f t="shared" si="2"/>
        <v>0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10" ht="22.5" customHeight="1">
      <c r="A126" s="6">
        <v>118</v>
      </c>
      <c r="B126" s="7" t="s">
        <v>124</v>
      </c>
      <c r="C126" s="10" t="s">
        <v>8</v>
      </c>
      <c r="D126" s="6">
        <v>20</v>
      </c>
      <c r="E126" s="8">
        <v>0</v>
      </c>
      <c r="F126" s="9">
        <f t="shared" si="5"/>
        <v>0</v>
      </c>
      <c r="G126" s="8">
        <v>5</v>
      </c>
      <c r="H126" s="9">
        <f t="shared" si="1"/>
        <v>0</v>
      </c>
      <c r="I126" s="4">
        <f t="shared" si="4"/>
        <v>0</v>
      </c>
      <c r="J126" s="9">
        <f t="shared" si="2"/>
        <v>0</v>
      </c>
    </row>
    <row r="127" spans="1:10" ht="22.5" customHeight="1">
      <c r="A127" s="6">
        <v>119</v>
      </c>
      <c r="B127" s="7" t="s">
        <v>125</v>
      </c>
      <c r="C127" s="6" t="s">
        <v>16</v>
      </c>
      <c r="D127" s="6">
        <v>35</v>
      </c>
      <c r="E127" s="8">
        <v>0</v>
      </c>
      <c r="F127" s="9">
        <f t="shared" si="5"/>
        <v>0</v>
      </c>
      <c r="G127" s="8">
        <v>5</v>
      </c>
      <c r="H127" s="9">
        <f t="shared" si="1"/>
        <v>0</v>
      </c>
      <c r="I127" s="4">
        <f t="shared" si="4"/>
        <v>0</v>
      </c>
      <c r="J127" s="9">
        <f t="shared" si="2"/>
        <v>0</v>
      </c>
    </row>
    <row r="128" spans="1:10" ht="23.25" customHeight="1">
      <c r="A128" s="6">
        <v>120</v>
      </c>
      <c r="B128" s="7" t="s">
        <v>126</v>
      </c>
      <c r="C128" s="6" t="s">
        <v>8</v>
      </c>
      <c r="D128" s="6">
        <v>2</v>
      </c>
      <c r="E128" s="8">
        <v>0</v>
      </c>
      <c r="F128" s="9">
        <f t="shared" si="5"/>
        <v>0</v>
      </c>
      <c r="G128" s="8">
        <v>5</v>
      </c>
      <c r="H128" s="9">
        <f t="shared" si="1"/>
        <v>0</v>
      </c>
      <c r="I128" s="4">
        <f t="shared" si="4"/>
        <v>0</v>
      </c>
      <c r="J128" s="9">
        <f t="shared" si="2"/>
        <v>0</v>
      </c>
    </row>
    <row r="129" spans="1:10" ht="22.5" customHeight="1">
      <c r="A129" s="6">
        <v>121</v>
      </c>
      <c r="B129" s="7" t="s">
        <v>127</v>
      </c>
      <c r="C129" s="6" t="s">
        <v>8</v>
      </c>
      <c r="D129" s="6">
        <v>20</v>
      </c>
      <c r="E129" s="8">
        <v>0</v>
      </c>
      <c r="F129" s="9">
        <f t="shared" si="5"/>
        <v>0</v>
      </c>
      <c r="G129" s="8">
        <v>5</v>
      </c>
      <c r="H129" s="9">
        <f t="shared" si="1"/>
        <v>0</v>
      </c>
      <c r="I129" s="4">
        <f t="shared" si="4"/>
        <v>0</v>
      </c>
      <c r="J129" s="9">
        <f t="shared" si="2"/>
        <v>0</v>
      </c>
    </row>
    <row r="130" spans="1:20" ht="22.5" customHeight="1">
      <c r="A130" s="6">
        <v>122</v>
      </c>
      <c r="B130" s="7" t="s">
        <v>128</v>
      </c>
      <c r="C130" s="6" t="s">
        <v>8</v>
      </c>
      <c r="D130" s="6">
        <v>16</v>
      </c>
      <c r="E130" s="8">
        <v>0</v>
      </c>
      <c r="F130" s="9">
        <f t="shared" si="5"/>
        <v>0</v>
      </c>
      <c r="G130" s="8">
        <v>5</v>
      </c>
      <c r="H130" s="9">
        <f t="shared" si="1"/>
        <v>0</v>
      </c>
      <c r="I130" s="4">
        <f t="shared" si="4"/>
        <v>0</v>
      </c>
      <c r="J130" s="9">
        <f t="shared" si="2"/>
        <v>0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26.25" customHeight="1">
      <c r="A131" s="6">
        <v>123</v>
      </c>
      <c r="B131" s="7" t="s">
        <v>129</v>
      </c>
      <c r="C131" s="6" t="s">
        <v>8</v>
      </c>
      <c r="D131" s="6">
        <v>120</v>
      </c>
      <c r="E131" s="8">
        <v>0</v>
      </c>
      <c r="F131" s="9">
        <f t="shared" si="5"/>
        <v>0</v>
      </c>
      <c r="G131" s="8">
        <v>5</v>
      </c>
      <c r="H131" s="9">
        <f t="shared" si="1"/>
        <v>0</v>
      </c>
      <c r="I131" s="4">
        <f t="shared" si="4"/>
        <v>0</v>
      </c>
      <c r="J131" s="9">
        <f t="shared" si="2"/>
        <v>0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23.25" customHeight="1">
      <c r="A132" s="6">
        <v>124</v>
      </c>
      <c r="B132" s="7" t="s">
        <v>130</v>
      </c>
      <c r="C132" s="6" t="s">
        <v>8</v>
      </c>
      <c r="D132" s="6">
        <v>2</v>
      </c>
      <c r="E132" s="8">
        <v>0</v>
      </c>
      <c r="F132" s="9">
        <f t="shared" si="5"/>
        <v>0</v>
      </c>
      <c r="G132" s="8">
        <v>5</v>
      </c>
      <c r="H132" s="9">
        <f t="shared" si="1"/>
        <v>0</v>
      </c>
      <c r="I132" s="4">
        <f t="shared" si="4"/>
        <v>0</v>
      </c>
      <c r="J132" s="9">
        <f t="shared" si="2"/>
        <v>0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10" ht="24" customHeight="1">
      <c r="A133" s="6">
        <v>125</v>
      </c>
      <c r="B133" s="12" t="s">
        <v>131</v>
      </c>
      <c r="C133" s="6" t="s">
        <v>8</v>
      </c>
      <c r="D133" s="6">
        <v>2</v>
      </c>
      <c r="E133" s="8">
        <v>0</v>
      </c>
      <c r="F133" s="9">
        <f t="shared" si="5"/>
        <v>0</v>
      </c>
      <c r="G133" s="8">
        <v>23</v>
      </c>
      <c r="H133" s="9">
        <f t="shared" si="1"/>
        <v>0</v>
      </c>
      <c r="I133" s="4">
        <f t="shared" si="4"/>
        <v>0</v>
      </c>
      <c r="J133" s="9">
        <f t="shared" si="2"/>
        <v>0</v>
      </c>
    </row>
    <row r="134" spans="1:10" ht="24" customHeight="1">
      <c r="A134" s="6">
        <v>126</v>
      </c>
      <c r="B134" s="7" t="s">
        <v>132</v>
      </c>
      <c r="C134" s="6" t="s">
        <v>8</v>
      </c>
      <c r="D134" s="6">
        <v>2000</v>
      </c>
      <c r="E134" s="8">
        <v>0</v>
      </c>
      <c r="F134" s="9">
        <f t="shared" si="5"/>
        <v>0</v>
      </c>
      <c r="G134" s="8">
        <v>5</v>
      </c>
      <c r="H134" s="9">
        <f t="shared" si="1"/>
        <v>0</v>
      </c>
      <c r="I134" s="4">
        <f t="shared" si="4"/>
        <v>0</v>
      </c>
      <c r="J134" s="9">
        <f t="shared" si="2"/>
        <v>0</v>
      </c>
    </row>
    <row r="135" spans="1:10" ht="24.75" customHeight="1">
      <c r="A135" s="6">
        <v>127</v>
      </c>
      <c r="B135" s="7" t="s">
        <v>133</v>
      </c>
      <c r="C135" s="6" t="s">
        <v>8</v>
      </c>
      <c r="D135" s="6">
        <v>150</v>
      </c>
      <c r="E135" s="8">
        <v>0</v>
      </c>
      <c r="F135" s="9">
        <f t="shared" si="5"/>
        <v>0</v>
      </c>
      <c r="G135" s="8">
        <v>8</v>
      </c>
      <c r="H135" s="9">
        <f t="shared" si="1"/>
        <v>0</v>
      </c>
      <c r="I135" s="4">
        <f t="shared" si="4"/>
        <v>0</v>
      </c>
      <c r="J135" s="9">
        <f t="shared" si="2"/>
        <v>0</v>
      </c>
    </row>
    <row r="136" spans="1:10" ht="24" customHeight="1">
      <c r="A136" s="6">
        <v>128</v>
      </c>
      <c r="B136" s="7" t="s">
        <v>134</v>
      </c>
      <c r="C136" s="6" t="s">
        <v>8</v>
      </c>
      <c r="D136" s="6">
        <v>60</v>
      </c>
      <c r="E136" s="8">
        <v>0</v>
      </c>
      <c r="F136" s="9">
        <f t="shared" si="5"/>
        <v>0</v>
      </c>
      <c r="G136" s="8">
        <v>8</v>
      </c>
      <c r="H136" s="9">
        <f t="shared" si="1"/>
        <v>0</v>
      </c>
      <c r="I136" s="4">
        <f t="shared" si="4"/>
        <v>0</v>
      </c>
      <c r="J136" s="9">
        <f t="shared" si="2"/>
        <v>0</v>
      </c>
    </row>
    <row r="137" spans="1:10" ht="22.5" customHeight="1">
      <c r="A137" s="6">
        <v>129</v>
      </c>
      <c r="B137" s="7" t="s">
        <v>135</v>
      </c>
      <c r="C137" s="6" t="s">
        <v>8</v>
      </c>
      <c r="D137" s="6">
        <v>100</v>
      </c>
      <c r="E137" s="8">
        <v>0</v>
      </c>
      <c r="F137" s="9">
        <f t="shared" si="5"/>
        <v>0</v>
      </c>
      <c r="G137" s="8">
        <v>23</v>
      </c>
      <c r="H137" s="9">
        <f t="shared" si="1"/>
        <v>0</v>
      </c>
      <c r="I137" s="4">
        <f t="shared" si="4"/>
        <v>0</v>
      </c>
      <c r="J137" s="9">
        <f t="shared" si="2"/>
        <v>0</v>
      </c>
    </row>
    <row r="138" spans="1:10" ht="23.25" customHeight="1">
      <c r="A138" s="6">
        <v>130</v>
      </c>
      <c r="B138" s="7" t="s">
        <v>167</v>
      </c>
      <c r="C138" s="6" t="s">
        <v>8</v>
      </c>
      <c r="D138" s="6">
        <v>70</v>
      </c>
      <c r="E138" s="8">
        <v>0</v>
      </c>
      <c r="F138" s="9">
        <f t="shared" si="5"/>
        <v>0</v>
      </c>
      <c r="G138" s="8">
        <v>5</v>
      </c>
      <c r="H138" s="9">
        <f t="shared" si="1"/>
        <v>0</v>
      </c>
      <c r="I138" s="4">
        <f aca="true" t="shared" si="6" ref="I138:I171">E138*(G138/100+1)</f>
        <v>0</v>
      </c>
      <c r="J138" s="9">
        <f t="shared" si="2"/>
        <v>0</v>
      </c>
    </row>
    <row r="139" spans="1:10" ht="27.75" customHeight="1">
      <c r="A139" s="6">
        <v>131</v>
      </c>
      <c r="B139" s="7" t="s">
        <v>136</v>
      </c>
      <c r="C139" s="6" t="s">
        <v>8</v>
      </c>
      <c r="D139" s="6">
        <v>2</v>
      </c>
      <c r="E139" s="8">
        <v>0</v>
      </c>
      <c r="F139" s="9">
        <f t="shared" si="5"/>
        <v>0</v>
      </c>
      <c r="G139" s="8">
        <v>5</v>
      </c>
      <c r="H139" s="9">
        <f t="shared" si="1"/>
        <v>0</v>
      </c>
      <c r="I139" s="4">
        <f t="shared" si="6"/>
        <v>0</v>
      </c>
      <c r="J139" s="9">
        <f t="shared" si="2"/>
        <v>0</v>
      </c>
    </row>
    <row r="140" spans="1:10" ht="23.25" customHeight="1">
      <c r="A140" s="6">
        <v>132</v>
      </c>
      <c r="B140" s="7" t="s">
        <v>137</v>
      </c>
      <c r="C140" s="6" t="s">
        <v>8</v>
      </c>
      <c r="D140" s="6">
        <v>2</v>
      </c>
      <c r="E140" s="8">
        <v>0</v>
      </c>
      <c r="F140" s="9">
        <f t="shared" si="5"/>
        <v>0</v>
      </c>
      <c r="G140" s="8">
        <v>5</v>
      </c>
      <c r="H140" s="9">
        <f t="shared" si="1"/>
        <v>0</v>
      </c>
      <c r="I140" s="4">
        <f t="shared" si="6"/>
        <v>0</v>
      </c>
      <c r="J140" s="9">
        <f t="shared" si="2"/>
        <v>0</v>
      </c>
    </row>
    <row r="141" spans="1:10" ht="21.75" customHeight="1">
      <c r="A141" s="6">
        <v>133</v>
      </c>
      <c r="B141" s="7" t="s">
        <v>138</v>
      </c>
      <c r="C141" s="6" t="s">
        <v>8</v>
      </c>
      <c r="D141" s="6">
        <v>700</v>
      </c>
      <c r="E141" s="8">
        <v>0</v>
      </c>
      <c r="F141" s="9">
        <f t="shared" si="5"/>
        <v>0</v>
      </c>
      <c r="G141" s="8">
        <v>5</v>
      </c>
      <c r="H141" s="9">
        <f t="shared" si="1"/>
        <v>0</v>
      </c>
      <c r="I141" s="4">
        <f t="shared" si="6"/>
        <v>0</v>
      </c>
      <c r="J141" s="9">
        <f t="shared" si="2"/>
        <v>0</v>
      </c>
    </row>
    <row r="142" spans="1:20" ht="23.25" customHeight="1">
      <c r="A142" s="6">
        <v>134</v>
      </c>
      <c r="B142" s="7" t="s">
        <v>139</v>
      </c>
      <c r="C142" s="6" t="s">
        <v>8</v>
      </c>
      <c r="D142" s="6">
        <v>24</v>
      </c>
      <c r="E142" s="8">
        <v>0</v>
      </c>
      <c r="F142" s="9">
        <f t="shared" si="5"/>
        <v>0</v>
      </c>
      <c r="G142" s="8">
        <v>5</v>
      </c>
      <c r="H142" s="9">
        <f t="shared" si="1"/>
        <v>0</v>
      </c>
      <c r="I142" s="4">
        <f t="shared" si="6"/>
        <v>0</v>
      </c>
      <c r="J142" s="9">
        <f t="shared" si="2"/>
        <v>0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10" ht="23.25" customHeight="1">
      <c r="A143" s="6">
        <v>135</v>
      </c>
      <c r="B143" s="7" t="s">
        <v>140</v>
      </c>
      <c r="C143" s="6" t="s">
        <v>16</v>
      </c>
      <c r="D143" s="6">
        <v>300</v>
      </c>
      <c r="E143" s="8">
        <v>0</v>
      </c>
      <c r="F143" s="9">
        <f t="shared" si="5"/>
        <v>0</v>
      </c>
      <c r="G143" s="8">
        <v>5</v>
      </c>
      <c r="H143" s="9">
        <f t="shared" si="1"/>
        <v>0</v>
      </c>
      <c r="I143" s="4">
        <f t="shared" si="6"/>
        <v>0</v>
      </c>
      <c r="J143" s="9">
        <f t="shared" si="2"/>
        <v>0</v>
      </c>
    </row>
    <row r="144" spans="1:10" ht="24.75" customHeight="1">
      <c r="A144" s="6">
        <v>136</v>
      </c>
      <c r="B144" s="7" t="s">
        <v>141</v>
      </c>
      <c r="C144" s="6" t="s">
        <v>8</v>
      </c>
      <c r="D144" s="6">
        <v>6</v>
      </c>
      <c r="E144" s="8">
        <v>0</v>
      </c>
      <c r="F144" s="9">
        <f t="shared" si="5"/>
        <v>0</v>
      </c>
      <c r="G144" s="8">
        <v>8</v>
      </c>
      <c r="H144" s="9">
        <f t="shared" si="1"/>
        <v>0</v>
      </c>
      <c r="I144" s="4">
        <f t="shared" si="6"/>
        <v>0</v>
      </c>
      <c r="J144" s="9">
        <f t="shared" si="2"/>
        <v>0</v>
      </c>
    </row>
    <row r="145" spans="1:10" ht="24" customHeight="1">
      <c r="A145" s="6">
        <v>137</v>
      </c>
      <c r="B145" s="7" t="s">
        <v>142</v>
      </c>
      <c r="C145" s="6" t="s">
        <v>8</v>
      </c>
      <c r="D145" s="6">
        <v>3000</v>
      </c>
      <c r="E145" s="8">
        <v>0</v>
      </c>
      <c r="F145" s="9">
        <f t="shared" si="5"/>
        <v>0</v>
      </c>
      <c r="G145" s="8">
        <v>23</v>
      </c>
      <c r="H145" s="9">
        <f t="shared" si="1"/>
        <v>0</v>
      </c>
      <c r="I145" s="4">
        <f t="shared" si="6"/>
        <v>0</v>
      </c>
      <c r="J145" s="9">
        <f t="shared" si="2"/>
        <v>0</v>
      </c>
    </row>
    <row r="146" spans="1:10" ht="23.25" customHeight="1">
      <c r="A146" s="6">
        <v>138</v>
      </c>
      <c r="B146" s="7" t="s">
        <v>143</v>
      </c>
      <c r="C146" s="6" t="s">
        <v>8</v>
      </c>
      <c r="D146" s="6">
        <v>100</v>
      </c>
      <c r="E146" s="8">
        <v>0</v>
      </c>
      <c r="F146" s="9">
        <f t="shared" si="5"/>
        <v>0</v>
      </c>
      <c r="G146" s="8">
        <v>23</v>
      </c>
      <c r="H146" s="9">
        <f t="shared" si="1"/>
        <v>0</v>
      </c>
      <c r="I146" s="4">
        <f t="shared" si="6"/>
        <v>0</v>
      </c>
      <c r="J146" s="9">
        <f t="shared" si="2"/>
        <v>0</v>
      </c>
    </row>
    <row r="147" spans="1:10" ht="24.75" customHeight="1">
      <c r="A147" s="6">
        <v>139</v>
      </c>
      <c r="B147" s="7" t="s">
        <v>144</v>
      </c>
      <c r="C147" s="6" t="s">
        <v>8</v>
      </c>
      <c r="D147" s="6">
        <v>2</v>
      </c>
      <c r="E147" s="8">
        <v>0</v>
      </c>
      <c r="F147" s="9">
        <f t="shared" si="5"/>
        <v>0</v>
      </c>
      <c r="G147" s="8">
        <v>5</v>
      </c>
      <c r="H147" s="9">
        <f t="shared" si="1"/>
        <v>0</v>
      </c>
      <c r="I147" s="4">
        <f t="shared" si="6"/>
        <v>0</v>
      </c>
      <c r="J147" s="9">
        <f t="shared" si="2"/>
        <v>0</v>
      </c>
    </row>
    <row r="148" spans="1:20" ht="24" customHeight="1">
      <c r="A148" s="6">
        <v>140</v>
      </c>
      <c r="B148" s="7" t="s">
        <v>145</v>
      </c>
      <c r="C148" s="6" t="s">
        <v>16</v>
      </c>
      <c r="D148" s="6">
        <f>1</f>
        <v>1</v>
      </c>
      <c r="E148" s="8">
        <v>0</v>
      </c>
      <c r="F148" s="9">
        <f t="shared" si="5"/>
        <v>0</v>
      </c>
      <c r="G148" s="8">
        <v>8</v>
      </c>
      <c r="H148" s="9">
        <f t="shared" si="1"/>
        <v>0</v>
      </c>
      <c r="I148" s="4">
        <f t="shared" si="6"/>
        <v>0</v>
      </c>
      <c r="J148" s="9">
        <f t="shared" si="2"/>
        <v>0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10" ht="21.75" customHeight="1">
      <c r="A149" s="6">
        <v>141</v>
      </c>
      <c r="B149" s="7" t="s">
        <v>146</v>
      </c>
      <c r="C149" s="6" t="s">
        <v>8</v>
      </c>
      <c r="D149" s="6">
        <v>1</v>
      </c>
      <c r="E149" s="8">
        <v>0</v>
      </c>
      <c r="F149" s="9">
        <f t="shared" si="5"/>
        <v>0</v>
      </c>
      <c r="G149" s="8">
        <v>8</v>
      </c>
      <c r="H149" s="9">
        <f t="shared" si="1"/>
        <v>0</v>
      </c>
      <c r="I149" s="4">
        <f t="shared" si="6"/>
        <v>0</v>
      </c>
      <c r="J149" s="9">
        <f t="shared" si="2"/>
        <v>0</v>
      </c>
    </row>
    <row r="150" spans="1:10" ht="23.25" customHeight="1">
      <c r="A150" s="6">
        <v>142</v>
      </c>
      <c r="B150" s="7" t="s">
        <v>172</v>
      </c>
      <c r="C150" s="6" t="s">
        <v>8</v>
      </c>
      <c r="D150" s="6">
        <v>10</v>
      </c>
      <c r="E150" s="8">
        <v>0</v>
      </c>
      <c r="F150" s="9">
        <f t="shared" si="5"/>
        <v>0</v>
      </c>
      <c r="G150" s="8">
        <v>8</v>
      </c>
      <c r="H150" s="9">
        <f t="shared" si="1"/>
        <v>0</v>
      </c>
      <c r="I150" s="4">
        <f t="shared" si="6"/>
        <v>0</v>
      </c>
      <c r="J150" s="9">
        <f t="shared" si="2"/>
        <v>0</v>
      </c>
    </row>
    <row r="151" spans="1:20" ht="24" customHeight="1">
      <c r="A151" s="6">
        <v>143</v>
      </c>
      <c r="B151" s="7" t="s">
        <v>173</v>
      </c>
      <c r="C151" s="6" t="s">
        <v>8</v>
      </c>
      <c r="D151" s="6">
        <v>2</v>
      </c>
      <c r="E151" s="8">
        <v>0</v>
      </c>
      <c r="F151" s="9">
        <f t="shared" si="5"/>
        <v>0</v>
      </c>
      <c r="G151" s="8">
        <v>8</v>
      </c>
      <c r="H151" s="9">
        <f t="shared" si="1"/>
        <v>0</v>
      </c>
      <c r="I151" s="4">
        <f t="shared" si="6"/>
        <v>0</v>
      </c>
      <c r="J151" s="9">
        <f t="shared" si="2"/>
        <v>0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24" customHeight="1">
      <c r="A152" s="6">
        <v>144</v>
      </c>
      <c r="B152" s="7" t="s">
        <v>147</v>
      </c>
      <c r="C152" s="6" t="s">
        <v>8</v>
      </c>
      <c r="D152" s="6">
        <v>2</v>
      </c>
      <c r="E152" s="8">
        <v>0</v>
      </c>
      <c r="F152" s="9">
        <f t="shared" si="5"/>
        <v>0</v>
      </c>
      <c r="G152" s="8">
        <v>5</v>
      </c>
      <c r="H152" s="9">
        <f t="shared" si="1"/>
        <v>0</v>
      </c>
      <c r="I152" s="4">
        <f t="shared" si="6"/>
        <v>0</v>
      </c>
      <c r="J152" s="9">
        <f t="shared" si="2"/>
        <v>0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21.75" customHeight="1">
      <c r="A153" s="6">
        <v>145</v>
      </c>
      <c r="B153" s="7" t="s">
        <v>148</v>
      </c>
      <c r="C153" s="6" t="s">
        <v>8</v>
      </c>
      <c r="D153" s="6">
        <v>2</v>
      </c>
      <c r="E153" s="8">
        <v>0</v>
      </c>
      <c r="F153" s="9">
        <f t="shared" si="5"/>
        <v>0</v>
      </c>
      <c r="G153" s="8">
        <v>5</v>
      </c>
      <c r="H153" s="9">
        <f t="shared" si="1"/>
        <v>0</v>
      </c>
      <c r="I153" s="4">
        <f t="shared" si="6"/>
        <v>0</v>
      </c>
      <c r="J153" s="9">
        <f t="shared" si="2"/>
        <v>0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25.5" customHeight="1">
      <c r="A154" s="6">
        <v>146</v>
      </c>
      <c r="B154" s="7" t="s">
        <v>149</v>
      </c>
      <c r="C154" s="6" t="s">
        <v>8</v>
      </c>
      <c r="D154" s="6">
        <v>100</v>
      </c>
      <c r="E154" s="8">
        <v>0</v>
      </c>
      <c r="F154" s="9">
        <f t="shared" si="5"/>
        <v>0</v>
      </c>
      <c r="G154" s="8">
        <v>8</v>
      </c>
      <c r="H154" s="9">
        <f t="shared" si="1"/>
        <v>0</v>
      </c>
      <c r="I154" s="4">
        <f t="shared" si="6"/>
        <v>0</v>
      </c>
      <c r="J154" s="9">
        <f t="shared" si="2"/>
        <v>0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20.25" customHeight="1">
      <c r="A155" s="6">
        <v>147</v>
      </c>
      <c r="B155" s="7" t="s">
        <v>150</v>
      </c>
      <c r="C155" s="6" t="s">
        <v>8</v>
      </c>
      <c r="D155" s="6">
        <v>120</v>
      </c>
      <c r="E155" s="8">
        <v>0</v>
      </c>
      <c r="F155" s="9">
        <f t="shared" si="5"/>
        <v>0</v>
      </c>
      <c r="G155" s="8">
        <v>5</v>
      </c>
      <c r="H155" s="9">
        <f t="shared" si="1"/>
        <v>0</v>
      </c>
      <c r="I155" s="4">
        <f t="shared" si="6"/>
        <v>0</v>
      </c>
      <c r="J155" s="9">
        <f t="shared" si="2"/>
        <v>0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21.75" customHeight="1">
      <c r="A156" s="6">
        <v>148</v>
      </c>
      <c r="B156" s="7" t="s">
        <v>151</v>
      </c>
      <c r="C156" s="6" t="s">
        <v>8</v>
      </c>
      <c r="D156" s="6">
        <v>12</v>
      </c>
      <c r="E156" s="8">
        <v>0</v>
      </c>
      <c r="F156" s="9">
        <f t="shared" si="5"/>
        <v>0</v>
      </c>
      <c r="G156" s="8">
        <v>5</v>
      </c>
      <c r="H156" s="9">
        <f t="shared" si="1"/>
        <v>0</v>
      </c>
      <c r="I156" s="4">
        <f t="shared" si="6"/>
        <v>0</v>
      </c>
      <c r="J156" s="9">
        <f t="shared" si="2"/>
        <v>0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23.25" customHeight="1">
      <c r="A157" s="6">
        <v>149</v>
      </c>
      <c r="B157" s="7" t="s">
        <v>152</v>
      </c>
      <c r="C157" s="6" t="s">
        <v>8</v>
      </c>
      <c r="D157" s="6">
        <v>2</v>
      </c>
      <c r="E157" s="8">
        <v>0</v>
      </c>
      <c r="F157" s="9">
        <f t="shared" si="5"/>
        <v>0</v>
      </c>
      <c r="G157" s="8">
        <v>8</v>
      </c>
      <c r="H157" s="9">
        <f t="shared" si="1"/>
        <v>0</v>
      </c>
      <c r="I157" s="4">
        <f t="shared" si="6"/>
        <v>0</v>
      </c>
      <c r="J157" s="9">
        <f t="shared" si="2"/>
        <v>0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23.25" customHeight="1">
      <c r="A158" s="6">
        <v>150</v>
      </c>
      <c r="B158" s="7" t="s">
        <v>153</v>
      </c>
      <c r="C158" s="6" t="s">
        <v>8</v>
      </c>
      <c r="D158" s="6">
        <v>200</v>
      </c>
      <c r="E158" s="8">
        <v>0</v>
      </c>
      <c r="F158" s="9">
        <f t="shared" si="5"/>
        <v>0</v>
      </c>
      <c r="G158" s="8">
        <v>5</v>
      </c>
      <c r="H158" s="9">
        <f t="shared" si="1"/>
        <v>0</v>
      </c>
      <c r="I158" s="4">
        <f t="shared" si="6"/>
        <v>0</v>
      </c>
      <c r="J158" s="9">
        <f t="shared" si="2"/>
        <v>0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22.5" customHeight="1">
      <c r="A159" s="6">
        <v>151</v>
      </c>
      <c r="B159" s="7" t="s">
        <v>154</v>
      </c>
      <c r="C159" s="6" t="s">
        <v>8</v>
      </c>
      <c r="D159" s="6">
        <v>100</v>
      </c>
      <c r="E159" s="8">
        <v>0</v>
      </c>
      <c r="F159" s="9">
        <f t="shared" si="5"/>
        <v>0</v>
      </c>
      <c r="G159" s="8">
        <v>5</v>
      </c>
      <c r="H159" s="9">
        <f t="shared" si="1"/>
        <v>0</v>
      </c>
      <c r="I159" s="4">
        <f t="shared" si="6"/>
        <v>0</v>
      </c>
      <c r="J159" s="9">
        <f t="shared" si="2"/>
        <v>0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25.5" customHeight="1">
      <c r="A160" s="6">
        <v>152</v>
      </c>
      <c r="B160" s="11" t="s">
        <v>155</v>
      </c>
      <c r="C160" s="6" t="s">
        <v>8</v>
      </c>
      <c r="D160" s="6">
        <v>100</v>
      </c>
      <c r="E160" s="8">
        <v>0</v>
      </c>
      <c r="F160" s="9">
        <f t="shared" si="5"/>
        <v>0</v>
      </c>
      <c r="G160" s="8">
        <v>23</v>
      </c>
      <c r="H160" s="9">
        <f t="shared" si="1"/>
        <v>0</v>
      </c>
      <c r="I160" s="4">
        <f t="shared" si="6"/>
        <v>0</v>
      </c>
      <c r="J160" s="9">
        <f t="shared" si="2"/>
        <v>0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23.25" customHeight="1">
      <c r="A161" s="6">
        <v>153</v>
      </c>
      <c r="B161" s="7" t="s">
        <v>156</v>
      </c>
      <c r="C161" s="6" t="s">
        <v>8</v>
      </c>
      <c r="D161" s="6">
        <v>60</v>
      </c>
      <c r="E161" s="8">
        <v>0</v>
      </c>
      <c r="F161" s="9">
        <f t="shared" si="5"/>
        <v>0</v>
      </c>
      <c r="G161" s="8">
        <v>5</v>
      </c>
      <c r="H161" s="9">
        <f t="shared" si="1"/>
        <v>0</v>
      </c>
      <c r="I161" s="4">
        <f t="shared" si="6"/>
        <v>0</v>
      </c>
      <c r="J161" s="9">
        <f t="shared" si="2"/>
        <v>0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21.75" customHeight="1">
      <c r="A162" s="6">
        <v>154</v>
      </c>
      <c r="B162" s="7" t="s">
        <v>157</v>
      </c>
      <c r="C162" s="6" t="s">
        <v>8</v>
      </c>
      <c r="D162" s="6">
        <v>180</v>
      </c>
      <c r="E162" s="8">
        <v>0</v>
      </c>
      <c r="F162" s="9">
        <f t="shared" si="5"/>
        <v>0</v>
      </c>
      <c r="G162" s="8">
        <v>5</v>
      </c>
      <c r="H162" s="9">
        <f t="shared" si="1"/>
        <v>0</v>
      </c>
      <c r="I162" s="4">
        <f t="shared" si="6"/>
        <v>0</v>
      </c>
      <c r="J162" s="9">
        <f t="shared" si="2"/>
        <v>0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20.25" customHeight="1">
      <c r="A163" s="6">
        <v>155</v>
      </c>
      <c r="B163" s="7" t="s">
        <v>158</v>
      </c>
      <c r="C163" s="6" t="s">
        <v>8</v>
      </c>
      <c r="D163" s="6">
        <v>20</v>
      </c>
      <c r="E163" s="8">
        <v>0</v>
      </c>
      <c r="F163" s="9">
        <f t="shared" si="5"/>
        <v>0</v>
      </c>
      <c r="G163" s="8">
        <v>5</v>
      </c>
      <c r="H163" s="9">
        <f t="shared" si="1"/>
        <v>0</v>
      </c>
      <c r="I163" s="4">
        <f t="shared" si="6"/>
        <v>0</v>
      </c>
      <c r="J163" s="9">
        <f t="shared" si="2"/>
        <v>0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20.25" customHeight="1">
      <c r="A164" s="6">
        <v>156</v>
      </c>
      <c r="B164" s="7" t="s">
        <v>159</v>
      </c>
      <c r="C164" s="6" t="s">
        <v>8</v>
      </c>
      <c r="D164" s="6">
        <v>100</v>
      </c>
      <c r="E164" s="8">
        <v>0</v>
      </c>
      <c r="F164" s="9">
        <f t="shared" si="5"/>
        <v>0</v>
      </c>
      <c r="G164" s="8">
        <v>23</v>
      </c>
      <c r="H164" s="9">
        <f t="shared" si="1"/>
        <v>0</v>
      </c>
      <c r="I164" s="4">
        <f t="shared" si="6"/>
        <v>0</v>
      </c>
      <c r="J164" s="9">
        <f t="shared" si="2"/>
        <v>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22.5" customHeight="1">
      <c r="A165" s="6">
        <v>157</v>
      </c>
      <c r="B165" s="7" t="s">
        <v>160</v>
      </c>
      <c r="C165" s="6" t="s">
        <v>8</v>
      </c>
      <c r="D165" s="6">
        <v>100</v>
      </c>
      <c r="E165" s="8">
        <v>0</v>
      </c>
      <c r="F165" s="9">
        <f t="shared" si="5"/>
        <v>0</v>
      </c>
      <c r="G165" s="8">
        <v>5</v>
      </c>
      <c r="H165" s="9">
        <f t="shared" si="1"/>
        <v>0</v>
      </c>
      <c r="I165" s="4">
        <f t="shared" si="6"/>
        <v>0</v>
      </c>
      <c r="J165" s="9">
        <f t="shared" si="2"/>
        <v>0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24" customHeight="1">
      <c r="A166" s="6">
        <v>158</v>
      </c>
      <c r="B166" s="7" t="s">
        <v>161</v>
      </c>
      <c r="C166" s="6" t="s">
        <v>8</v>
      </c>
      <c r="D166" s="6">
        <v>8</v>
      </c>
      <c r="E166" s="8">
        <v>0</v>
      </c>
      <c r="F166" s="9">
        <f t="shared" si="5"/>
        <v>0</v>
      </c>
      <c r="G166" s="8">
        <v>5</v>
      </c>
      <c r="H166" s="9">
        <f t="shared" si="1"/>
        <v>0</v>
      </c>
      <c r="I166" s="4">
        <f t="shared" si="6"/>
        <v>0</v>
      </c>
      <c r="J166" s="9">
        <f t="shared" si="2"/>
        <v>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24.75" customHeight="1">
      <c r="A167" s="6">
        <v>159</v>
      </c>
      <c r="B167" s="7" t="s">
        <v>162</v>
      </c>
      <c r="C167" s="6" t="s">
        <v>8</v>
      </c>
      <c r="D167" s="6">
        <v>20</v>
      </c>
      <c r="E167" s="8">
        <v>0</v>
      </c>
      <c r="F167" s="9">
        <f t="shared" si="5"/>
        <v>0</v>
      </c>
      <c r="G167" s="8">
        <v>5</v>
      </c>
      <c r="H167" s="9">
        <f t="shared" si="1"/>
        <v>0</v>
      </c>
      <c r="I167" s="4">
        <f t="shared" si="6"/>
        <v>0</v>
      </c>
      <c r="J167" s="9">
        <f t="shared" si="2"/>
        <v>0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23.25" customHeight="1">
      <c r="A168" s="6">
        <v>160</v>
      </c>
      <c r="B168" s="7" t="s">
        <v>163</v>
      </c>
      <c r="C168" s="6" t="s">
        <v>8</v>
      </c>
      <c r="D168" s="6">
        <v>2</v>
      </c>
      <c r="E168" s="8">
        <v>0</v>
      </c>
      <c r="F168" s="9">
        <f t="shared" si="5"/>
        <v>0</v>
      </c>
      <c r="G168" s="8">
        <v>5</v>
      </c>
      <c r="H168" s="9">
        <f t="shared" si="1"/>
        <v>0</v>
      </c>
      <c r="I168" s="4">
        <f t="shared" si="6"/>
        <v>0</v>
      </c>
      <c r="J168" s="9">
        <f t="shared" si="2"/>
        <v>0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s="2" customFormat="1" ht="23.25" customHeight="1">
      <c r="A169" s="6">
        <v>161</v>
      </c>
      <c r="B169" s="7" t="s">
        <v>168</v>
      </c>
      <c r="C169" s="6" t="s">
        <v>8</v>
      </c>
      <c r="D169" s="6">
        <v>120</v>
      </c>
      <c r="E169" s="8">
        <v>0</v>
      </c>
      <c r="F169" s="9">
        <f t="shared" si="5"/>
        <v>0</v>
      </c>
      <c r="G169" s="8">
        <v>5</v>
      </c>
      <c r="H169" s="9">
        <f t="shared" si="1"/>
        <v>0</v>
      </c>
      <c r="I169" s="4">
        <f t="shared" si="6"/>
        <v>0</v>
      </c>
      <c r="J169" s="9">
        <f t="shared" si="2"/>
        <v>0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s="2" customFormat="1" ht="24" customHeight="1">
      <c r="A170" s="6">
        <v>162</v>
      </c>
      <c r="B170" s="7" t="s">
        <v>169</v>
      </c>
      <c r="C170" s="6" t="s">
        <v>8</v>
      </c>
      <c r="D170" s="6">
        <v>230</v>
      </c>
      <c r="E170" s="8">
        <v>0</v>
      </c>
      <c r="F170" s="9">
        <f t="shared" si="5"/>
        <v>0</v>
      </c>
      <c r="G170" s="8">
        <v>5</v>
      </c>
      <c r="H170" s="9">
        <f t="shared" si="1"/>
        <v>0</v>
      </c>
      <c r="I170" s="4">
        <f t="shared" si="6"/>
        <v>0</v>
      </c>
      <c r="J170" s="9">
        <f t="shared" si="2"/>
        <v>0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22.5" customHeight="1">
      <c r="A171" s="6">
        <v>163</v>
      </c>
      <c r="B171" s="7" t="s">
        <v>164</v>
      </c>
      <c r="C171" s="6" t="s">
        <v>8</v>
      </c>
      <c r="D171" s="6">
        <v>100</v>
      </c>
      <c r="E171" s="8">
        <v>0</v>
      </c>
      <c r="F171" s="9">
        <f t="shared" si="5"/>
        <v>0</v>
      </c>
      <c r="G171" s="8">
        <v>5</v>
      </c>
      <c r="H171" s="9">
        <f t="shared" si="1"/>
        <v>0</v>
      </c>
      <c r="I171" s="4">
        <f t="shared" si="6"/>
        <v>0</v>
      </c>
      <c r="J171" s="9">
        <f t="shared" si="2"/>
        <v>0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10" ht="32.25" customHeight="1">
      <c r="A172" s="38" t="s">
        <v>165</v>
      </c>
      <c r="B172" s="39"/>
      <c r="C172" s="39"/>
      <c r="D172" s="39"/>
      <c r="E172" s="40"/>
      <c r="F172" s="18">
        <f>SUM(F9:F171)</f>
        <v>0</v>
      </c>
      <c r="G172" s="18"/>
      <c r="H172" s="18">
        <f>SUM(H9:H171)</f>
        <v>0</v>
      </c>
      <c r="I172" s="14"/>
      <c r="J172" s="18">
        <f>SUM(J9:J171)</f>
        <v>0</v>
      </c>
    </row>
    <row r="173" s="2" customFormat="1" ht="22.5" customHeight="1">
      <c r="B173" s="17"/>
    </row>
    <row r="174" spans="1:10" ht="69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</row>
    <row r="175" spans="1:10" s="2" customFormat="1" ht="30" customHeight="1">
      <c r="A175" s="26"/>
      <c r="B175" s="26"/>
      <c r="C175" s="26"/>
      <c r="D175" s="26"/>
      <c r="E175" s="26"/>
      <c r="F175" s="33" t="s">
        <v>180</v>
      </c>
      <c r="G175" s="33"/>
      <c r="H175" s="33"/>
      <c r="I175" s="33"/>
      <c r="J175" s="33"/>
    </row>
    <row r="176" spans="1:10" s="2" customFormat="1" ht="30.75" customHeight="1">
      <c r="A176" s="27"/>
      <c r="B176" s="27"/>
      <c r="C176" s="27"/>
      <c r="D176" s="27"/>
      <c r="E176" s="27"/>
      <c r="F176" s="34" t="s">
        <v>181</v>
      </c>
      <c r="G176" s="34"/>
      <c r="H176" s="34"/>
      <c r="I176" s="34"/>
      <c r="J176" s="34"/>
    </row>
    <row r="177" spans="1:10" s="2" customFormat="1" ht="30.7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</row>
    <row r="178" spans="1:10" ht="88.5" customHeight="1">
      <c r="A178" s="28"/>
      <c r="B178" s="29"/>
      <c r="C178" s="29"/>
      <c r="D178" s="29"/>
      <c r="E178" s="29"/>
      <c r="F178" s="29"/>
      <c r="G178" s="29"/>
      <c r="H178" s="29"/>
      <c r="I178" s="29"/>
      <c r="J178" s="29"/>
    </row>
    <row r="179" spans="1:10" ht="15.7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</row>
    <row r="180" spans="1:10" ht="15.7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</row>
    <row r="181" spans="1:10" ht="15.7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</row>
    <row r="182" spans="1:10" ht="15.7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</row>
    <row r="183" spans="1:10" ht="15.75" customHeight="1">
      <c r="A183" s="22"/>
      <c r="B183" s="22"/>
      <c r="C183" s="22"/>
      <c r="D183" s="22"/>
      <c r="E183" s="22"/>
      <c r="F183" s="22"/>
      <c r="G183" s="22"/>
      <c r="H183" s="22"/>
      <c r="I183" s="22"/>
      <c r="J183" s="22"/>
    </row>
    <row r="184" spans="1:10" ht="15.75" customHeight="1">
      <c r="A184" s="22"/>
      <c r="B184" s="22"/>
      <c r="C184" s="22"/>
      <c r="D184" s="22"/>
      <c r="E184" s="22"/>
      <c r="F184" s="22"/>
      <c r="G184" s="22"/>
      <c r="H184" s="22"/>
      <c r="I184" s="22"/>
      <c r="J184" s="22"/>
    </row>
    <row r="185" spans="1:10" ht="15.75" customHeight="1">
      <c r="A185" s="22"/>
      <c r="B185" s="22"/>
      <c r="C185" s="22"/>
      <c r="D185" s="22"/>
      <c r="E185" s="22"/>
      <c r="F185" s="22"/>
      <c r="G185" s="22"/>
      <c r="H185" s="22"/>
      <c r="I185" s="22"/>
      <c r="J185" s="22"/>
    </row>
    <row r="186" spans="1:10" ht="15.75" customHeight="1">
      <c r="A186" s="22"/>
      <c r="B186" s="22"/>
      <c r="C186" s="22"/>
      <c r="D186" s="22"/>
      <c r="E186" s="22"/>
      <c r="F186" s="22"/>
      <c r="G186" s="22"/>
      <c r="H186" s="22"/>
      <c r="I186" s="22"/>
      <c r="J186" s="22"/>
    </row>
    <row r="187" spans="1:10" ht="15.75" customHeight="1">
      <c r="A187" s="22"/>
      <c r="B187" s="22"/>
      <c r="C187" s="22"/>
      <c r="D187" s="22"/>
      <c r="E187" s="22"/>
      <c r="F187" s="22"/>
      <c r="G187" s="22"/>
      <c r="H187" s="22"/>
      <c r="I187" s="22"/>
      <c r="J187" s="22"/>
    </row>
    <row r="188" spans="1:10" ht="15.75" customHeight="1">
      <c r="A188" s="22"/>
      <c r="B188" s="22"/>
      <c r="C188" s="22"/>
      <c r="D188" s="22"/>
      <c r="E188" s="22"/>
      <c r="F188" s="22"/>
      <c r="G188" s="22"/>
      <c r="H188" s="22"/>
      <c r="I188" s="22"/>
      <c r="J188" s="22"/>
    </row>
    <row r="189" spans="1:10" ht="84.7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</row>
    <row r="190" spans="1:10" ht="15.75" customHeight="1">
      <c r="A190" s="35"/>
      <c r="B190" s="35"/>
      <c r="C190" s="35"/>
      <c r="D190" s="35"/>
      <c r="E190" s="35"/>
      <c r="F190" s="35"/>
      <c r="G190" s="35"/>
      <c r="H190" s="35"/>
      <c r="I190" s="35"/>
      <c r="J190" s="35"/>
    </row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/>
  <mergeCells count="8">
    <mergeCell ref="A3:B3"/>
    <mergeCell ref="C3:J3"/>
    <mergeCell ref="F175:J175"/>
    <mergeCell ref="F176:J176"/>
    <mergeCell ref="A190:J190"/>
    <mergeCell ref="A5:J5"/>
    <mergeCell ref="A6:J6"/>
    <mergeCell ref="A172:E172"/>
  </mergeCells>
  <printOptions/>
  <pageMargins left="0.7" right="0.7" top="0.75" bottom="0.75" header="0" footer="0"/>
  <pageSetup horizontalDpi="600" verticalDpi="600" orientation="portrait" scale="37" r:id="rId1"/>
  <rowBreaks count="2" manualBreakCount="2">
    <brk id="76" max="9" man="1"/>
    <brk id="1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Użytkownik</cp:lastModifiedBy>
  <cp:lastPrinted>2023-12-05T14:01:32Z</cp:lastPrinted>
  <dcterms:created xsi:type="dcterms:W3CDTF">2006-09-22T13:37:51Z</dcterms:created>
  <dcterms:modified xsi:type="dcterms:W3CDTF">2023-12-08T08:45:46Z</dcterms:modified>
  <cp:category/>
  <cp:version/>
  <cp:contentType/>
  <cp:contentStatus/>
</cp:coreProperties>
</file>