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1640"/>
  </bookViews>
  <sheets>
    <sheet name="warzywa, owoce i jaja" sheetId="6" r:id="rId1"/>
  </sheets>
  <definedNames>
    <definedName name="_xlnm.Print_Area" localSheetId="0">'warzywa, owoce i jaja'!$A$1:$I$82</definedName>
  </definedNames>
  <calcPr calcId="162913" iterateDelta="1E-4"/>
</workbook>
</file>

<file path=xl/calcChain.xml><?xml version="1.0" encoding="utf-8"?>
<calcChain xmlns="http://schemas.openxmlformats.org/spreadsheetml/2006/main">
  <c r="H32" i="6"/>
  <c r="I32" s="1"/>
  <c r="H33"/>
  <c r="I33" s="1"/>
  <c r="H34"/>
  <c r="I34" s="1"/>
  <c r="H35"/>
  <c r="I35" s="1"/>
  <c r="H36"/>
  <c r="I36" s="1"/>
  <c r="H37"/>
  <c r="I37" s="1"/>
  <c r="F34"/>
  <c r="F33"/>
  <c r="I60"/>
  <c r="H60"/>
  <c r="F60"/>
  <c r="H59"/>
  <c r="I59" s="1"/>
  <c r="F59"/>
  <c r="H58"/>
  <c r="I58" s="1"/>
  <c r="F58"/>
  <c r="I57"/>
  <c r="H57"/>
  <c r="F57"/>
  <c r="H56"/>
  <c r="I56" s="1"/>
  <c r="F56"/>
  <c r="H55"/>
  <c r="I55" s="1"/>
  <c r="F55"/>
  <c r="H54"/>
  <c r="I54" s="1"/>
  <c r="F54"/>
  <c r="H53"/>
  <c r="I53" s="1"/>
  <c r="F53"/>
  <c r="H52"/>
  <c r="I52" s="1"/>
  <c r="F52"/>
  <c r="H51"/>
  <c r="I51" s="1"/>
  <c r="F51"/>
  <c r="H50"/>
  <c r="I50" s="1"/>
  <c r="F50"/>
  <c r="H49"/>
  <c r="I49" s="1"/>
  <c r="F49"/>
  <c r="I48"/>
  <c r="H48"/>
  <c r="F48"/>
  <c r="H47"/>
  <c r="I47" s="1"/>
  <c r="F47"/>
  <c r="H46"/>
  <c r="I46" s="1"/>
  <c r="F46"/>
  <c r="H45"/>
  <c r="I45" s="1"/>
  <c r="F45"/>
  <c r="I44"/>
  <c r="H44"/>
  <c r="F44"/>
  <c r="H43"/>
  <c r="I43" s="1"/>
  <c r="F43"/>
  <c r="H42"/>
  <c r="I42" s="1"/>
  <c r="F42"/>
  <c r="I41"/>
  <c r="H41"/>
  <c r="F41"/>
  <c r="H40"/>
  <c r="I40" s="1"/>
  <c r="F40"/>
  <c r="H39"/>
  <c r="I39" s="1"/>
  <c r="F39"/>
  <c r="H38"/>
  <c r="I38" s="1"/>
  <c r="F38"/>
  <c r="F37"/>
  <c r="F36"/>
  <c r="F35"/>
  <c r="F32"/>
  <c r="H31"/>
  <c r="I31" s="1"/>
  <c r="F31"/>
  <c r="I30"/>
  <c r="H30"/>
  <c r="F30"/>
  <c r="H29"/>
  <c r="I29" s="1"/>
  <c r="F29"/>
  <c r="H28"/>
  <c r="I28" s="1"/>
  <c r="F28"/>
  <c r="H27"/>
  <c r="I27" s="1"/>
  <c r="F27"/>
  <c r="I26"/>
  <c r="H26"/>
  <c r="F26"/>
  <c r="H25"/>
  <c r="I25" s="1"/>
  <c r="F25"/>
  <c r="H24"/>
  <c r="I24" s="1"/>
  <c r="F24"/>
  <c r="I23"/>
  <c r="H23"/>
  <c r="F23"/>
  <c r="H22"/>
  <c r="I22" s="1"/>
  <c r="F22"/>
  <c r="H21"/>
  <c r="I21" s="1"/>
  <c r="F21"/>
  <c r="H20"/>
  <c r="I20" s="1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I14"/>
  <c r="H14"/>
  <c r="F14"/>
  <c r="H13"/>
  <c r="I13" s="1"/>
  <c r="F13"/>
  <c r="H12"/>
  <c r="I12" s="1"/>
  <c r="F12"/>
  <c r="H11"/>
  <c r="I11" s="1"/>
  <c r="F11"/>
  <c r="I10"/>
  <c r="H10"/>
  <c r="F10"/>
  <c r="H9"/>
  <c r="I9" s="1"/>
  <c r="F9"/>
  <c r="H8"/>
  <c r="I8" s="1"/>
  <c r="F8"/>
  <c r="I7"/>
  <c r="H7"/>
  <c r="F7"/>
  <c r="F61" l="1"/>
  <c r="I61"/>
</calcChain>
</file>

<file path=xl/sharedStrings.xml><?xml version="1.0" encoding="utf-8"?>
<sst xmlns="http://schemas.openxmlformats.org/spreadsheetml/2006/main" count="192" uniqueCount="140">
  <si>
    <t>Lp.</t>
  </si>
  <si>
    <t>Arbuz</t>
  </si>
  <si>
    <t>Banany</t>
  </si>
  <si>
    <t>Buraki świeże</t>
  </si>
  <si>
    <t>Cebula</t>
  </si>
  <si>
    <t>Cytryna</t>
  </si>
  <si>
    <t>Czosnek</t>
  </si>
  <si>
    <t xml:space="preserve">Fasola biała </t>
  </si>
  <si>
    <t xml:space="preserve">Groch łuskany </t>
  </si>
  <si>
    <t>Gruszki</t>
  </si>
  <si>
    <t xml:space="preserve">Kapusta biała </t>
  </si>
  <si>
    <t>Kapusta czerwona</t>
  </si>
  <si>
    <t>Kapusta pekińska</t>
  </si>
  <si>
    <t>Kapusta włoska</t>
  </si>
  <si>
    <t>Kiwi</t>
  </si>
  <si>
    <t>Koperek 20g</t>
  </si>
  <si>
    <t>Marchew</t>
  </si>
  <si>
    <t>Nektarynki</t>
  </si>
  <si>
    <t>Papryka czerwona</t>
  </si>
  <si>
    <t>Pieczarki</t>
  </si>
  <si>
    <t>Pietruszka korzeń</t>
  </si>
  <si>
    <t>Pietruszka zielona natka 45g</t>
  </si>
  <si>
    <t>Por</t>
  </si>
  <si>
    <t>Morela</t>
  </si>
  <si>
    <t>Rzodkiewka 200g</t>
  </si>
  <si>
    <t>Sałata lodowa</t>
  </si>
  <si>
    <t>Sałata zielona 200g</t>
  </si>
  <si>
    <t>Seler korzeń</t>
  </si>
  <si>
    <t>Szczypiorek 25g</t>
  </si>
  <si>
    <t>Śliwki</t>
  </si>
  <si>
    <t>Winogrona bezpestkowe</t>
  </si>
  <si>
    <t>Ziemniaki</t>
  </si>
  <si>
    <t>Pomidor malinowy</t>
  </si>
  <si>
    <t>Nazwa produktu</t>
  </si>
  <si>
    <t>jednostka miary</t>
  </si>
  <si>
    <t>cena jednostkowa netto</t>
  </si>
  <si>
    <t>cena jednostkowa brutto</t>
  </si>
  <si>
    <t>kg</t>
  </si>
  <si>
    <t>szt</t>
  </si>
  <si>
    <t>Kapusta młoda V-VI</t>
  </si>
  <si>
    <t>Truskawki świeże  V-VI</t>
  </si>
  <si>
    <t xml:space="preserve">Ziemniaki młode od V </t>
  </si>
  <si>
    <t>Botwinka, pęczek</t>
  </si>
  <si>
    <t>Wartość brutto</t>
  </si>
  <si>
    <t>ilość</t>
  </si>
  <si>
    <t>wartość netto</t>
  </si>
  <si>
    <t>Cebula czerwona</t>
  </si>
  <si>
    <t xml:space="preserve">Mandarynki </t>
  </si>
  <si>
    <t>Ogórek gruntowy od V</t>
  </si>
  <si>
    <t>Pomidor koktailowy</t>
  </si>
  <si>
    <t>Rzodkiew biała</t>
  </si>
  <si>
    <t>Zestaw do kiszenia</t>
  </si>
  <si>
    <t>Pomarańcza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</si>
  <si>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</si>
  <si>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</si>
  <si>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</si>
  <si>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</si>
  <si>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</si>
  <si>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</si>
  <si>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</si>
  <si>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</si>
  <si>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</si>
  <si>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</si>
  <si>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</si>
  <si>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</si>
  <si>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</si>
  <si>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</si>
  <si>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</si>
  <si>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</si>
  <si>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</si>
  <si>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</si>
  <si>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</si>
  <si>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</si>
  <si>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</si>
  <si>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</si>
  <si>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</si>
  <si>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</si>
  <si>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</si>
  <si>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</si>
  <si>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</si>
  <si>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</si>
  <si>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</si>
  <si>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</si>
  <si>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</si>
  <si>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</si>
  <si>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</si>
  <si>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</si>
  <si>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</si>
  <si>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</si>
  <si>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</si>
  <si>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</si>
  <si>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</si>
  <si>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</si>
  <si>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</si>
  <si>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</si>
  <si>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</si>
  <si>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</si>
  <si>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</si>
  <si>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</si>
  <si>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</si>
  <si>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</si>
  <si>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</si>
  <si>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</si>
  <si>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</si>
  <si>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</si>
  <si>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</si>
  <si>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</si>
  <si>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wartość brutto ogółem</t>
  </si>
  <si>
    <t xml:space="preserve">• Owoce i warzywa cechować się będą regularnym </t>
  </si>
  <si>
    <t>kształtem właściwym dla danego gatunku,</t>
  </si>
  <si>
    <t>będą wolne od szkodników, zanieczyszczeń, oznak wyrastania korzenia w pęd nasienny</t>
  </si>
  <si>
    <t xml:space="preserve">wolne od oznak więdnięcia, wyschnięcia, gnicia. </t>
  </si>
  <si>
    <t>•Warzywa nie powinny być zaparzone, zmarznięte, zapleśniałe.</t>
  </si>
  <si>
    <t>• Ziemniaki – powinny być zdrowe, kształtne, suche, bez ziemi i piasku, jednolitej odmiany.</t>
  </si>
  <si>
    <t>• Warzywa liściaste – bez plam i uszkodzeń.</t>
  </si>
  <si>
    <t>• Owoce i warzywa wszystkie klasy pierwszej – powinny być świeże, nie zwiędnięte, bez uszkodzeń zewnętrznych.</t>
  </si>
  <si>
    <t>• Warzywa korzenne – korzenie powinny być jędrne, nie sparciałe, bez uszkodzeń przez szkodniki, bez plam.</t>
  </si>
  <si>
    <t>• Owoce - skorka gladka, miąższ soczysty, bez jakichkolwiek oznak nieswieżości</t>
  </si>
  <si>
    <t>wartość netto ogółem</t>
  </si>
  <si>
    <t>Podpis i pieczęć Wykonawcy</t>
  </si>
  <si>
    <t>Barszcz czerwony (koncentrat 0,9-1,0 l sok z buraków czerwonych min.59,3%</t>
  </si>
  <si>
    <t>Buraczki kostka 3,00 kg-3,50 kg łagodne b/konserwantow</t>
  </si>
  <si>
    <t>Buraczki tarte 400-500g  b/konserwantow</t>
  </si>
  <si>
    <t>Krzodkiew biała</t>
  </si>
  <si>
    <t>Granaty</t>
  </si>
  <si>
    <t>Zalącznik nr 2.5 do SWZ</t>
  </si>
  <si>
    <t>* należy wskazać stawkę podatku VAT obowiązującą w 2023r. według stanu prawnego na dzien upływu terminu składania ofert</t>
  </si>
  <si>
    <t>UWAGA!</t>
  </si>
  <si>
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oferty.</t>
  </si>
  <si>
    <t>Brzoskwinie świeże</t>
  </si>
  <si>
    <t>Ogórek świeży</t>
  </si>
  <si>
    <t>Część 5 - WARZYWA, OWOCE I JAJA</t>
  </si>
  <si>
    <t>Jaja kurze (rozmiar L w opakowaniu z nazwą dostawcy, identyfikacją jaj   i terminem do spożycia)</t>
  </si>
  <si>
    <t>Kapusta kiszona z naturalnej fermentacji mlekowej, wiaderka 5kg</t>
  </si>
  <si>
    <t>Ogórek kiszony z naturalnej fermentacji mlekowej,wiaderka 3 kg</t>
  </si>
  <si>
    <t xml:space="preserve">FORMULARZ  ASORTYMENTOWO - CENOWY </t>
  </si>
  <si>
    <t>stawka VAT</t>
  </si>
  <si>
    <t>Jabłka średniej wielkości ok 180g</t>
  </si>
  <si>
    <t>Wartość pakietu netto………………………….VAT…...………………………………………………………</t>
  </si>
  <si>
    <t>Wartość pakietu brutto……………………..…Słownie:……….……..……….……….…………………...………………………………...…………………..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</si>
</sst>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[$-415]General"/>
    <numFmt numFmtId="165" formatCode="#,##0.00\ _z_ł"/>
  </numFmts>
  <fonts count="13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3"/>
      <color indexed="8"/>
      <name val="Arial"/>
      <family val="2"/>
      <charset val="238"/>
    </font>
    <font>
      <sz val="13"/>
      <name val="Arial"/>
      <family val="2"/>
      <charset val="238"/>
    </font>
    <font>
      <sz val="13"/>
      <color rgb="FFFF0000"/>
      <name val="Arial"/>
      <family val="2"/>
      <charset val="238"/>
    </font>
    <font>
      <b/>
      <sz val="13"/>
      <color theme="1"/>
      <name val="Arial"/>
      <family val="2"/>
      <charset val="238"/>
    </font>
    <font>
      <b/>
      <u/>
      <sz val="13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1" fillId="0" borderId="0" applyNumberFormat="0" applyBorder="0" applyProtection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5" borderId="10" xfId="0" applyFont="1" applyFill="1" applyBorder="1"/>
    <xf numFmtId="0" fontId="3" fillId="4" borderId="3" xfId="0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3" fillId="5" borderId="3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8" fillId="5" borderId="0" xfId="0" applyFont="1" applyFill="1" applyBorder="1"/>
    <xf numFmtId="0" fontId="7" fillId="5" borderId="12" xfId="0" applyFont="1" applyFill="1" applyBorder="1"/>
    <xf numFmtId="0" fontId="3" fillId="0" borderId="3" xfId="0" applyFont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7" fillId="5" borderId="12" xfId="0" applyFont="1" applyFill="1" applyBorder="1" applyAlignment="1">
      <alignment wrapText="1"/>
    </xf>
    <xf numFmtId="0" fontId="7" fillId="5" borderId="3" xfId="0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0" fontId="7" fillId="3" borderId="12" xfId="0" applyFont="1" applyFill="1" applyBorder="1"/>
    <xf numFmtId="4" fontId="3" fillId="3" borderId="0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5" borderId="14" xfId="0" applyFont="1" applyFill="1" applyBorder="1"/>
    <xf numFmtId="0" fontId="3" fillId="4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5" borderId="16" xfId="0" applyFont="1" applyFill="1" applyBorder="1" applyAlignment="1">
      <alignment wrapText="1"/>
    </xf>
    <xf numFmtId="0" fontId="3" fillId="4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5" fontId="3" fillId="5" borderId="0" xfId="0" applyNumberFormat="1" applyFont="1" applyFill="1" applyBorder="1"/>
    <xf numFmtId="0" fontId="3" fillId="0" borderId="5" xfId="0" applyFont="1" applyBorder="1"/>
    <xf numFmtId="0" fontId="3" fillId="0" borderId="6" xfId="0" applyFont="1" applyBorder="1"/>
    <xf numFmtId="4" fontId="9" fillId="0" borderId="8" xfId="0" applyNumberFormat="1" applyFont="1" applyBorder="1" applyAlignment="1">
      <alignment horizontal="right"/>
    </xf>
    <xf numFmtId="0" fontId="3" fillId="5" borderId="0" xfId="0" applyFont="1" applyFill="1" applyBorder="1"/>
    <xf numFmtId="0" fontId="7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/>
    <xf numFmtId="0" fontId="3" fillId="0" borderId="0" xfId="0" applyFont="1" applyBorder="1" applyAlignment="1">
      <alignment wrapText="1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7" fillId="5" borderId="18" xfId="0" applyFont="1" applyFill="1" applyBorder="1"/>
    <xf numFmtId="0" fontId="3" fillId="4" borderId="19" xfId="0" applyFont="1" applyFill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4" fontId="3" fillId="0" borderId="19" xfId="3" applyNumberFormat="1" applyFont="1" applyBorder="1" applyAlignment="1">
      <alignment horizontal="center"/>
    </xf>
    <xf numFmtId="4" fontId="3" fillId="0" borderId="3" xfId="3" applyNumberFormat="1" applyFont="1" applyBorder="1" applyAlignment="1">
      <alignment horizontal="center"/>
    </xf>
    <xf numFmtId="4" fontId="3" fillId="5" borderId="3" xfId="3" applyNumberFormat="1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/>
    </xf>
    <xf numFmtId="4" fontId="3" fillId="0" borderId="16" xfId="3" applyNumberFormat="1" applyFont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3" fillId="0" borderId="19" xfId="0" applyNumberFormat="1" applyFont="1" applyBorder="1" applyAlignment="1"/>
    <xf numFmtId="4" fontId="3" fillId="0" borderId="20" xfId="0" applyNumberFormat="1" applyFont="1" applyBorder="1" applyAlignment="1"/>
    <xf numFmtId="4" fontId="3" fillId="0" borderId="3" xfId="0" applyNumberFormat="1" applyFont="1" applyBorder="1" applyAlignment="1"/>
    <xf numFmtId="4" fontId="3" fillId="0" borderId="11" xfId="0" applyNumberFormat="1" applyFont="1" applyBorder="1" applyAlignment="1"/>
    <xf numFmtId="4" fontId="3" fillId="0" borderId="13" xfId="0" applyNumberFormat="1" applyFont="1" applyBorder="1" applyAlignment="1"/>
    <xf numFmtId="4" fontId="3" fillId="0" borderId="16" xfId="0" applyNumberFormat="1" applyFont="1" applyBorder="1" applyAlignment="1"/>
    <xf numFmtId="4" fontId="3" fillId="0" borderId="17" xfId="0" applyNumberFormat="1" applyFont="1" applyBorder="1" applyAlignment="1"/>
    <xf numFmtId="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4" fontId="9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4" fontId="12" fillId="0" borderId="7" xfId="0" applyNumberFormat="1" applyFont="1" applyFill="1" applyBorder="1" applyAlignment="1">
      <alignment horizontal="right"/>
    </xf>
    <xf numFmtId="4" fontId="12" fillId="0" borderId="5" xfId="0" applyNumberFormat="1" applyFont="1" applyBorder="1" applyAlignment="1">
      <alignment horizontal="right"/>
    </xf>
  </cellXfs>
  <cellStyles count="4">
    <cellStyle name="Dziesiętny" xfId="3" builtinId="3"/>
    <cellStyle name="Excel Built-in Normal" xfId="1"/>
    <cellStyle name="Excel Built-in Normal 1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view="pageBreakPreview" zoomScale="80" zoomScaleNormal="100" zoomScaleSheetLayoutView="80" workbookViewId="0">
      <selection activeCell="B15" sqref="B15"/>
    </sheetView>
  </sheetViews>
  <sheetFormatPr defaultColWidth="16" defaultRowHeight="16.8"/>
  <cols>
    <col min="1" max="1" width="6.44140625" style="70" customWidth="1"/>
    <col min="2" max="2" width="45.44140625" style="1" customWidth="1"/>
    <col min="3" max="3" width="13.6640625" style="1" customWidth="1"/>
    <col min="4" max="4" width="14.44140625" style="1" customWidth="1"/>
    <col min="5" max="5" width="14.109375" style="54" customWidth="1"/>
    <col min="6" max="6" width="16" style="54"/>
    <col min="7" max="7" width="13.5546875" style="2" customWidth="1"/>
    <col min="8" max="8" width="14.5546875" style="2" customWidth="1"/>
    <col min="9" max="9" width="16" style="2"/>
    <col min="10" max="16384" width="16" style="1"/>
  </cols>
  <sheetData>
    <row r="1" spans="1:15">
      <c r="O1" s="3"/>
    </row>
    <row r="2" spans="1:15" ht="16.5" customHeight="1">
      <c r="B2" s="81" t="s">
        <v>135</v>
      </c>
      <c r="C2" s="81"/>
      <c r="D2" s="81"/>
      <c r="E2" s="13"/>
      <c r="G2" s="82" t="s">
        <v>125</v>
      </c>
      <c r="H2" s="82"/>
    </row>
    <row r="3" spans="1:15">
      <c r="B3" s="4"/>
      <c r="C3" s="4"/>
      <c r="D3" s="4"/>
      <c r="E3" s="13"/>
    </row>
    <row r="4" spans="1:15">
      <c r="A4" s="81" t="s">
        <v>131</v>
      </c>
      <c r="B4" s="81"/>
      <c r="C4" s="81"/>
      <c r="D4" s="81"/>
      <c r="E4" s="13"/>
    </row>
    <row r="5" spans="1:15" ht="17.399999999999999" thickBot="1">
      <c r="A5" s="71"/>
      <c r="B5" s="5"/>
      <c r="C5" s="83"/>
      <c r="D5" s="83"/>
      <c r="E5" s="6"/>
      <c r="F5" s="13"/>
      <c r="G5" s="7"/>
      <c r="H5" s="7"/>
      <c r="I5" s="7"/>
      <c r="J5" s="5"/>
      <c r="K5" s="5"/>
      <c r="L5" s="5"/>
      <c r="M5" s="5"/>
      <c r="N5" s="5"/>
      <c r="O5" s="5"/>
    </row>
    <row r="6" spans="1:15" ht="51" customHeight="1" thickBot="1">
      <c r="A6" s="50" t="s">
        <v>0</v>
      </c>
      <c r="B6" s="51" t="s">
        <v>33</v>
      </c>
      <c r="C6" s="51" t="s">
        <v>44</v>
      </c>
      <c r="D6" s="52" t="s">
        <v>34</v>
      </c>
      <c r="E6" s="53" t="s">
        <v>35</v>
      </c>
      <c r="F6" s="53" t="s">
        <v>45</v>
      </c>
      <c r="G6" s="53" t="s">
        <v>136</v>
      </c>
      <c r="H6" s="53" t="s">
        <v>36</v>
      </c>
      <c r="I6" s="69" t="s">
        <v>43</v>
      </c>
      <c r="J6" s="8"/>
      <c r="K6" s="9"/>
      <c r="L6" s="9"/>
      <c r="M6" s="8"/>
      <c r="N6" s="8"/>
    </row>
    <row r="7" spans="1:15" ht="24.75" customHeight="1">
      <c r="A7" s="72" t="s">
        <v>53</v>
      </c>
      <c r="B7" s="47" t="s">
        <v>1</v>
      </c>
      <c r="C7" s="48">
        <v>40</v>
      </c>
      <c r="D7" s="49" t="s">
        <v>37</v>
      </c>
      <c r="E7" s="55"/>
      <c r="F7" s="55">
        <f t="shared" ref="F7:F60" si="0">C7*E7</f>
        <v>0</v>
      </c>
      <c r="G7" s="62">
        <v>0</v>
      </c>
      <c r="H7" s="62">
        <f>(E7*G7%)+E7</f>
        <v>0</v>
      </c>
      <c r="I7" s="63">
        <f>C7*H7</f>
        <v>0</v>
      </c>
      <c r="J7" s="13"/>
      <c r="K7" s="14"/>
      <c r="L7" s="14"/>
      <c r="M7" s="14"/>
      <c r="N7" s="14"/>
    </row>
    <row r="8" spans="1:15" ht="24.75" customHeight="1">
      <c r="A8" s="72" t="s">
        <v>54</v>
      </c>
      <c r="B8" s="10" t="s">
        <v>2</v>
      </c>
      <c r="C8" s="15">
        <v>1800</v>
      </c>
      <c r="D8" s="12" t="s">
        <v>37</v>
      </c>
      <c r="E8" s="56"/>
      <c r="F8" s="56">
        <f t="shared" si="0"/>
        <v>0</v>
      </c>
      <c r="G8" s="64">
        <v>0</v>
      </c>
      <c r="H8" s="64">
        <f t="shared" ref="H8:H60" si="1">(E8*0%)+E8</f>
        <v>0</v>
      </c>
      <c r="I8" s="65">
        <f t="shared" ref="I8:I60" si="2">C8*H8</f>
        <v>0</v>
      </c>
      <c r="J8" s="16"/>
      <c r="K8" s="17"/>
      <c r="L8" s="17"/>
      <c r="M8" s="17"/>
      <c r="N8" s="17"/>
    </row>
    <row r="9" spans="1:15" ht="24.75" customHeight="1">
      <c r="A9" s="72" t="s">
        <v>55</v>
      </c>
      <c r="B9" s="10" t="s">
        <v>124</v>
      </c>
      <c r="C9" s="11">
        <v>25</v>
      </c>
      <c r="D9" s="12" t="s">
        <v>38</v>
      </c>
      <c r="E9" s="56"/>
      <c r="F9" s="56">
        <f t="shared" si="0"/>
        <v>0</v>
      </c>
      <c r="G9" s="64">
        <v>0</v>
      </c>
      <c r="H9" s="64">
        <f t="shared" si="1"/>
        <v>0</v>
      </c>
      <c r="I9" s="65">
        <f t="shared" si="2"/>
        <v>0</v>
      </c>
      <c r="J9" s="13"/>
      <c r="K9" s="17"/>
      <c r="L9" s="17"/>
      <c r="M9" s="17"/>
      <c r="N9" s="17"/>
    </row>
    <row r="10" spans="1:15" ht="24.75" customHeight="1">
      <c r="A10" s="72" t="s">
        <v>56</v>
      </c>
      <c r="B10" s="18" t="s">
        <v>42</v>
      </c>
      <c r="C10" s="11">
        <v>50</v>
      </c>
      <c r="D10" s="19" t="s">
        <v>38</v>
      </c>
      <c r="E10" s="56"/>
      <c r="F10" s="56">
        <f t="shared" si="0"/>
        <v>0</v>
      </c>
      <c r="G10" s="64">
        <v>0</v>
      </c>
      <c r="H10" s="64">
        <f t="shared" si="1"/>
        <v>0</v>
      </c>
      <c r="I10" s="65">
        <f t="shared" si="2"/>
        <v>0</v>
      </c>
      <c r="J10" s="13"/>
      <c r="K10" s="17"/>
      <c r="L10" s="17"/>
      <c r="M10" s="17"/>
      <c r="N10" s="17"/>
    </row>
    <row r="11" spans="1:15" ht="24.75" customHeight="1">
      <c r="A11" s="72" t="s">
        <v>57</v>
      </c>
      <c r="B11" s="18" t="s">
        <v>129</v>
      </c>
      <c r="C11" s="11">
        <v>150</v>
      </c>
      <c r="D11" s="12" t="s">
        <v>37</v>
      </c>
      <c r="E11" s="56"/>
      <c r="F11" s="56">
        <f t="shared" si="0"/>
        <v>0</v>
      </c>
      <c r="G11" s="64">
        <v>0</v>
      </c>
      <c r="H11" s="64">
        <f t="shared" si="1"/>
        <v>0</v>
      </c>
      <c r="I11" s="65">
        <f t="shared" si="2"/>
        <v>0</v>
      </c>
      <c r="J11" s="13"/>
      <c r="K11" s="17"/>
      <c r="L11" s="17"/>
      <c r="M11" s="17"/>
      <c r="N11" s="17"/>
    </row>
    <row r="12" spans="1:15" ht="24.75" customHeight="1">
      <c r="A12" s="72" t="s">
        <v>58</v>
      </c>
      <c r="B12" s="18" t="s">
        <v>3</v>
      </c>
      <c r="C12" s="15">
        <v>300</v>
      </c>
      <c r="D12" s="12" t="s">
        <v>37</v>
      </c>
      <c r="E12" s="56"/>
      <c r="F12" s="56">
        <f t="shared" si="0"/>
        <v>0</v>
      </c>
      <c r="G12" s="64">
        <v>0</v>
      </c>
      <c r="H12" s="64">
        <f t="shared" si="1"/>
        <v>0</v>
      </c>
      <c r="I12" s="65">
        <f t="shared" si="2"/>
        <v>0</v>
      </c>
      <c r="J12" s="13"/>
      <c r="K12" s="17"/>
      <c r="L12" s="17"/>
      <c r="M12" s="17"/>
      <c r="N12" s="17"/>
    </row>
    <row r="13" spans="1:15" ht="24.75" customHeight="1">
      <c r="A13" s="72" t="s">
        <v>59</v>
      </c>
      <c r="B13" s="18" t="s">
        <v>4</v>
      </c>
      <c r="C13" s="15">
        <v>400</v>
      </c>
      <c r="D13" s="12" t="s">
        <v>37</v>
      </c>
      <c r="E13" s="56"/>
      <c r="F13" s="56">
        <f t="shared" si="0"/>
        <v>0</v>
      </c>
      <c r="G13" s="64">
        <v>0</v>
      </c>
      <c r="H13" s="64">
        <f t="shared" si="1"/>
        <v>0</v>
      </c>
      <c r="I13" s="65">
        <f t="shared" si="2"/>
        <v>0</v>
      </c>
      <c r="J13" s="13"/>
      <c r="K13" s="17"/>
      <c r="L13" s="17"/>
      <c r="M13" s="17"/>
      <c r="N13" s="17"/>
    </row>
    <row r="14" spans="1:15" ht="24.75" customHeight="1">
      <c r="A14" s="72" t="s">
        <v>60</v>
      </c>
      <c r="B14" s="18" t="s">
        <v>46</v>
      </c>
      <c r="C14" s="11">
        <v>15</v>
      </c>
      <c r="D14" s="20" t="s">
        <v>37</v>
      </c>
      <c r="E14" s="57"/>
      <c r="F14" s="56">
        <f t="shared" si="0"/>
        <v>0</v>
      </c>
      <c r="G14" s="64">
        <v>0</v>
      </c>
      <c r="H14" s="64">
        <f t="shared" si="1"/>
        <v>0</v>
      </c>
      <c r="I14" s="65">
        <f t="shared" si="2"/>
        <v>0</v>
      </c>
      <c r="J14" s="13"/>
      <c r="K14" s="17"/>
      <c r="L14" s="17"/>
      <c r="M14" s="17"/>
      <c r="N14" s="17"/>
    </row>
    <row r="15" spans="1:15" ht="24.75" customHeight="1">
      <c r="A15" s="72" t="s">
        <v>61</v>
      </c>
      <c r="B15" s="18" t="s">
        <v>5</v>
      </c>
      <c r="C15" s="15">
        <v>60</v>
      </c>
      <c r="D15" s="12" t="s">
        <v>37</v>
      </c>
      <c r="E15" s="56"/>
      <c r="F15" s="56">
        <f t="shared" si="0"/>
        <v>0</v>
      </c>
      <c r="G15" s="64">
        <v>0</v>
      </c>
      <c r="H15" s="64">
        <f t="shared" si="1"/>
        <v>0</v>
      </c>
      <c r="I15" s="65">
        <f t="shared" si="2"/>
        <v>0</v>
      </c>
      <c r="J15" s="13"/>
      <c r="K15" s="17"/>
      <c r="L15" s="17"/>
      <c r="M15" s="17"/>
      <c r="N15" s="17"/>
    </row>
    <row r="16" spans="1:15" ht="24.75" customHeight="1">
      <c r="A16" s="72" t="s">
        <v>62</v>
      </c>
      <c r="B16" s="18" t="s">
        <v>6</v>
      </c>
      <c r="C16" s="11">
        <v>220</v>
      </c>
      <c r="D16" s="12" t="s">
        <v>38</v>
      </c>
      <c r="E16" s="56"/>
      <c r="F16" s="56">
        <f t="shared" si="0"/>
        <v>0</v>
      </c>
      <c r="G16" s="64">
        <v>0</v>
      </c>
      <c r="H16" s="64">
        <f t="shared" si="1"/>
        <v>0</v>
      </c>
      <c r="I16" s="65">
        <f t="shared" si="2"/>
        <v>0</v>
      </c>
      <c r="J16" s="16"/>
      <c r="K16" s="17"/>
      <c r="L16" s="17"/>
      <c r="M16" s="17"/>
      <c r="N16" s="17"/>
    </row>
    <row r="17" spans="1:14" ht="24.75" customHeight="1">
      <c r="A17" s="72" t="s">
        <v>63</v>
      </c>
      <c r="B17" s="18" t="s">
        <v>7</v>
      </c>
      <c r="C17" s="15">
        <v>70</v>
      </c>
      <c r="D17" s="20" t="s">
        <v>37</v>
      </c>
      <c r="E17" s="56"/>
      <c r="F17" s="56">
        <f t="shared" si="0"/>
        <v>0</v>
      </c>
      <c r="G17" s="64">
        <v>0</v>
      </c>
      <c r="H17" s="64">
        <f t="shared" si="1"/>
        <v>0</v>
      </c>
      <c r="I17" s="65">
        <f t="shared" si="2"/>
        <v>0</v>
      </c>
      <c r="J17" s="13"/>
      <c r="K17" s="17"/>
      <c r="L17" s="17"/>
      <c r="M17" s="17"/>
      <c r="N17" s="17"/>
    </row>
    <row r="18" spans="1:14" ht="24.75" customHeight="1">
      <c r="A18" s="72" t="s">
        <v>64</v>
      </c>
      <c r="B18" s="18" t="s">
        <v>8</v>
      </c>
      <c r="C18" s="15">
        <v>30</v>
      </c>
      <c r="D18" s="12" t="s">
        <v>37</v>
      </c>
      <c r="E18" s="56"/>
      <c r="F18" s="56">
        <f t="shared" si="0"/>
        <v>0</v>
      </c>
      <c r="G18" s="64">
        <v>0</v>
      </c>
      <c r="H18" s="64">
        <f t="shared" si="1"/>
        <v>0</v>
      </c>
      <c r="I18" s="65">
        <f t="shared" si="2"/>
        <v>0</v>
      </c>
      <c r="J18" s="13"/>
      <c r="K18" s="17"/>
      <c r="L18" s="17"/>
      <c r="M18" s="17"/>
      <c r="N18" s="17"/>
    </row>
    <row r="19" spans="1:14" ht="24.75" customHeight="1">
      <c r="A19" s="72" t="s">
        <v>65</v>
      </c>
      <c r="B19" s="18" t="s">
        <v>9</v>
      </c>
      <c r="C19" s="15">
        <v>600</v>
      </c>
      <c r="D19" s="12" t="s">
        <v>37</v>
      </c>
      <c r="E19" s="56"/>
      <c r="F19" s="56">
        <f t="shared" si="0"/>
        <v>0</v>
      </c>
      <c r="G19" s="64">
        <v>0</v>
      </c>
      <c r="H19" s="64">
        <f t="shared" si="1"/>
        <v>0</v>
      </c>
      <c r="I19" s="65">
        <f t="shared" si="2"/>
        <v>0</v>
      </c>
      <c r="J19" s="13"/>
      <c r="K19" s="17"/>
      <c r="L19" s="17"/>
      <c r="M19" s="17"/>
      <c r="N19" s="17"/>
    </row>
    <row r="20" spans="1:14" ht="21.75" customHeight="1">
      <c r="A20" s="72" t="s">
        <v>66</v>
      </c>
      <c r="B20" s="18" t="s">
        <v>137</v>
      </c>
      <c r="C20" s="15">
        <v>950</v>
      </c>
      <c r="D20" s="12" t="s">
        <v>37</v>
      </c>
      <c r="E20" s="56"/>
      <c r="F20" s="56">
        <f t="shared" si="0"/>
        <v>0</v>
      </c>
      <c r="G20" s="64">
        <v>0</v>
      </c>
      <c r="H20" s="64">
        <f t="shared" si="1"/>
        <v>0</v>
      </c>
      <c r="I20" s="65">
        <f t="shared" si="2"/>
        <v>0</v>
      </c>
      <c r="J20" s="16"/>
      <c r="K20" s="17"/>
      <c r="L20" s="17"/>
      <c r="M20" s="17"/>
      <c r="N20" s="17"/>
    </row>
    <row r="21" spans="1:14" ht="24.75" customHeight="1">
      <c r="A21" s="72" t="s">
        <v>67</v>
      </c>
      <c r="B21" s="18" t="s">
        <v>123</v>
      </c>
      <c r="C21" s="11">
        <v>50</v>
      </c>
      <c r="D21" s="12" t="s">
        <v>38</v>
      </c>
      <c r="E21" s="56"/>
      <c r="F21" s="56">
        <f t="shared" si="0"/>
        <v>0</v>
      </c>
      <c r="G21" s="64">
        <v>0</v>
      </c>
      <c r="H21" s="64">
        <f t="shared" si="1"/>
        <v>0</v>
      </c>
      <c r="I21" s="65">
        <f t="shared" si="2"/>
        <v>0</v>
      </c>
      <c r="J21" s="13"/>
      <c r="K21" s="17"/>
      <c r="L21" s="17"/>
      <c r="M21" s="17"/>
      <c r="N21" s="17"/>
    </row>
    <row r="22" spans="1:14" ht="24.75" customHeight="1">
      <c r="A22" s="72" t="s">
        <v>68</v>
      </c>
      <c r="B22" s="18" t="s">
        <v>10</v>
      </c>
      <c r="C22" s="15">
        <v>450</v>
      </c>
      <c r="D22" s="12" t="s">
        <v>37</v>
      </c>
      <c r="E22" s="56"/>
      <c r="F22" s="56">
        <f t="shared" si="0"/>
        <v>0</v>
      </c>
      <c r="G22" s="64">
        <v>0</v>
      </c>
      <c r="H22" s="64">
        <f t="shared" si="1"/>
        <v>0</v>
      </c>
      <c r="I22" s="65">
        <f t="shared" si="2"/>
        <v>0</v>
      </c>
      <c r="J22" s="13"/>
      <c r="K22" s="17"/>
      <c r="L22" s="17"/>
      <c r="M22" s="17"/>
      <c r="N22" s="17"/>
    </row>
    <row r="23" spans="1:14" ht="24.75" customHeight="1">
      <c r="A23" s="72" t="s">
        <v>69</v>
      </c>
      <c r="B23" s="18" t="s">
        <v>11</v>
      </c>
      <c r="C23" s="15">
        <v>220</v>
      </c>
      <c r="D23" s="12" t="s">
        <v>37</v>
      </c>
      <c r="E23" s="56"/>
      <c r="F23" s="56">
        <f t="shared" si="0"/>
        <v>0</v>
      </c>
      <c r="G23" s="64">
        <v>0</v>
      </c>
      <c r="H23" s="64">
        <f t="shared" si="1"/>
        <v>0</v>
      </c>
      <c r="I23" s="65">
        <f t="shared" si="2"/>
        <v>0</v>
      </c>
      <c r="J23" s="13"/>
      <c r="K23" s="17"/>
      <c r="L23" s="17"/>
      <c r="M23" s="17"/>
      <c r="N23" s="17"/>
    </row>
    <row r="24" spans="1:14" ht="39" customHeight="1">
      <c r="A24" s="72" t="s">
        <v>70</v>
      </c>
      <c r="B24" s="21" t="s">
        <v>133</v>
      </c>
      <c r="C24" s="15">
        <v>600</v>
      </c>
      <c r="D24" s="12" t="s">
        <v>37</v>
      </c>
      <c r="E24" s="56"/>
      <c r="F24" s="56">
        <f t="shared" si="0"/>
        <v>0</v>
      </c>
      <c r="G24" s="64">
        <v>0</v>
      </c>
      <c r="H24" s="64">
        <f t="shared" si="1"/>
        <v>0</v>
      </c>
      <c r="I24" s="65">
        <f t="shared" si="2"/>
        <v>0</v>
      </c>
      <c r="J24" s="13"/>
      <c r="K24" s="17"/>
      <c r="L24" s="17"/>
      <c r="M24" s="17"/>
      <c r="N24" s="17"/>
    </row>
    <row r="25" spans="1:14" ht="24.75" customHeight="1">
      <c r="A25" s="72" t="s">
        <v>71</v>
      </c>
      <c r="B25" s="18" t="s">
        <v>39</v>
      </c>
      <c r="C25" s="11">
        <v>210</v>
      </c>
      <c r="D25" s="12" t="s">
        <v>38</v>
      </c>
      <c r="E25" s="56"/>
      <c r="F25" s="56">
        <f t="shared" si="0"/>
        <v>0</v>
      </c>
      <c r="G25" s="64">
        <v>0</v>
      </c>
      <c r="H25" s="64">
        <f t="shared" si="1"/>
        <v>0</v>
      </c>
      <c r="I25" s="65">
        <f t="shared" si="2"/>
        <v>0</v>
      </c>
      <c r="J25" s="13"/>
      <c r="K25" s="17"/>
      <c r="L25" s="17"/>
      <c r="M25" s="17"/>
      <c r="N25" s="17"/>
    </row>
    <row r="26" spans="1:14" ht="24.75" customHeight="1">
      <c r="A26" s="72" t="s">
        <v>72</v>
      </c>
      <c r="B26" s="18" t="s">
        <v>12</v>
      </c>
      <c r="C26" s="15">
        <v>450</v>
      </c>
      <c r="D26" s="12" t="s">
        <v>37</v>
      </c>
      <c r="E26" s="56"/>
      <c r="F26" s="56">
        <f t="shared" si="0"/>
        <v>0</v>
      </c>
      <c r="G26" s="64">
        <v>0</v>
      </c>
      <c r="H26" s="64">
        <f t="shared" si="1"/>
        <v>0</v>
      </c>
      <c r="I26" s="65">
        <f t="shared" si="2"/>
        <v>0</v>
      </c>
      <c r="J26" s="13"/>
      <c r="K26" s="17"/>
      <c r="L26" s="17"/>
      <c r="M26" s="17"/>
      <c r="N26" s="17"/>
    </row>
    <row r="27" spans="1:14" ht="24.75" customHeight="1">
      <c r="A27" s="72" t="s">
        <v>73</v>
      </c>
      <c r="B27" s="18" t="s">
        <v>13</v>
      </c>
      <c r="C27" s="15">
        <v>120</v>
      </c>
      <c r="D27" s="12" t="s">
        <v>37</v>
      </c>
      <c r="E27" s="56"/>
      <c r="F27" s="56">
        <f t="shared" si="0"/>
        <v>0</v>
      </c>
      <c r="G27" s="64">
        <v>0</v>
      </c>
      <c r="H27" s="64">
        <f t="shared" si="1"/>
        <v>0</v>
      </c>
      <c r="I27" s="65">
        <f t="shared" si="2"/>
        <v>0</v>
      </c>
      <c r="J27" s="13"/>
      <c r="K27" s="17"/>
      <c r="L27" s="17"/>
      <c r="M27" s="17"/>
      <c r="N27" s="17"/>
    </row>
    <row r="28" spans="1:14" ht="24.75" customHeight="1">
      <c r="A28" s="72" t="s">
        <v>74</v>
      </c>
      <c r="B28" s="18" t="s">
        <v>14</v>
      </c>
      <c r="C28" s="15">
        <v>60</v>
      </c>
      <c r="D28" s="12" t="s">
        <v>37</v>
      </c>
      <c r="E28" s="56"/>
      <c r="F28" s="56">
        <f t="shared" si="0"/>
        <v>0</v>
      </c>
      <c r="G28" s="64">
        <v>0</v>
      </c>
      <c r="H28" s="64">
        <f t="shared" si="1"/>
        <v>0</v>
      </c>
      <c r="I28" s="65">
        <f t="shared" si="2"/>
        <v>0</v>
      </c>
      <c r="J28" s="13"/>
      <c r="K28" s="17"/>
      <c r="L28" s="17"/>
      <c r="M28" s="17"/>
      <c r="N28" s="17"/>
    </row>
    <row r="29" spans="1:14" ht="24.75" customHeight="1">
      <c r="A29" s="72" t="s">
        <v>75</v>
      </c>
      <c r="B29" s="18" t="s">
        <v>15</v>
      </c>
      <c r="C29" s="15">
        <v>180</v>
      </c>
      <c r="D29" s="12" t="s">
        <v>38</v>
      </c>
      <c r="E29" s="56"/>
      <c r="F29" s="56">
        <f t="shared" si="0"/>
        <v>0</v>
      </c>
      <c r="G29" s="64">
        <v>0</v>
      </c>
      <c r="H29" s="64">
        <f t="shared" si="1"/>
        <v>0</v>
      </c>
      <c r="I29" s="65">
        <f t="shared" si="2"/>
        <v>0</v>
      </c>
      <c r="J29" s="13"/>
      <c r="K29" s="17"/>
      <c r="L29" s="17"/>
      <c r="M29" s="17"/>
      <c r="N29" s="17"/>
    </row>
    <row r="30" spans="1:14" ht="24.75" customHeight="1">
      <c r="A30" s="72" t="s">
        <v>76</v>
      </c>
      <c r="B30" s="18" t="s">
        <v>47</v>
      </c>
      <c r="C30" s="15">
        <v>350</v>
      </c>
      <c r="D30" s="12" t="s">
        <v>37</v>
      </c>
      <c r="E30" s="56"/>
      <c r="F30" s="56">
        <f t="shared" si="0"/>
        <v>0</v>
      </c>
      <c r="G30" s="64">
        <v>0</v>
      </c>
      <c r="H30" s="64">
        <f t="shared" si="1"/>
        <v>0</v>
      </c>
      <c r="I30" s="65">
        <f t="shared" si="2"/>
        <v>0</v>
      </c>
      <c r="J30" s="13"/>
      <c r="K30" s="17"/>
      <c r="L30" s="17"/>
      <c r="M30" s="17"/>
      <c r="N30" s="17"/>
    </row>
    <row r="31" spans="1:14" ht="24.75" customHeight="1">
      <c r="A31" s="72" t="s">
        <v>77</v>
      </c>
      <c r="B31" s="18" t="s">
        <v>16</v>
      </c>
      <c r="C31" s="15">
        <v>1800</v>
      </c>
      <c r="D31" s="20" t="s">
        <v>37</v>
      </c>
      <c r="E31" s="57"/>
      <c r="F31" s="56">
        <f t="shared" si="0"/>
        <v>0</v>
      </c>
      <c r="G31" s="64">
        <v>0</v>
      </c>
      <c r="H31" s="64">
        <f t="shared" si="1"/>
        <v>0</v>
      </c>
      <c r="I31" s="65">
        <f t="shared" si="2"/>
        <v>0</v>
      </c>
      <c r="J31" s="13"/>
      <c r="K31" s="17"/>
      <c r="L31" s="17"/>
      <c r="M31" s="17"/>
      <c r="N31" s="17"/>
    </row>
    <row r="32" spans="1:14" ht="35.25" customHeight="1">
      <c r="A32" s="72" t="s">
        <v>78</v>
      </c>
      <c r="B32" s="21" t="s">
        <v>121</v>
      </c>
      <c r="C32" s="15">
        <v>60</v>
      </c>
      <c r="D32" s="20" t="s">
        <v>38</v>
      </c>
      <c r="E32" s="57"/>
      <c r="F32" s="56">
        <f t="shared" si="0"/>
        <v>0</v>
      </c>
      <c r="G32" s="64">
        <v>0</v>
      </c>
      <c r="H32" s="64">
        <f t="shared" ref="H32:H37" si="3">(E32*0%)+E32</f>
        <v>0</v>
      </c>
      <c r="I32" s="65">
        <f t="shared" ref="I32:I37" si="4">C32*H32</f>
        <v>0</v>
      </c>
      <c r="J32" s="13"/>
      <c r="K32" s="17"/>
      <c r="L32" s="17"/>
      <c r="M32" s="17"/>
      <c r="N32" s="17"/>
    </row>
    <row r="33" spans="1:14" ht="36" customHeight="1">
      <c r="A33" s="72" t="s">
        <v>79</v>
      </c>
      <c r="B33" s="21" t="s">
        <v>122</v>
      </c>
      <c r="C33" s="11">
        <v>800</v>
      </c>
      <c r="D33" s="12" t="s">
        <v>38</v>
      </c>
      <c r="E33" s="56"/>
      <c r="F33" s="56">
        <f t="shared" si="0"/>
        <v>0</v>
      </c>
      <c r="G33" s="64">
        <v>0</v>
      </c>
      <c r="H33" s="64">
        <f t="shared" si="3"/>
        <v>0</v>
      </c>
      <c r="I33" s="65">
        <f t="shared" si="4"/>
        <v>0</v>
      </c>
      <c r="J33" s="13"/>
      <c r="K33" s="17"/>
      <c r="L33" s="17"/>
      <c r="M33" s="17"/>
      <c r="N33" s="17"/>
    </row>
    <row r="34" spans="1:14" ht="36" customHeight="1">
      <c r="A34" s="72" t="s">
        <v>80</v>
      </c>
      <c r="B34" s="21" t="s">
        <v>120</v>
      </c>
      <c r="C34" s="11">
        <v>20</v>
      </c>
      <c r="D34" s="12" t="s">
        <v>38</v>
      </c>
      <c r="E34" s="56"/>
      <c r="F34" s="56">
        <f t="shared" si="0"/>
        <v>0</v>
      </c>
      <c r="G34" s="64">
        <v>0</v>
      </c>
      <c r="H34" s="64">
        <f t="shared" si="3"/>
        <v>0</v>
      </c>
      <c r="I34" s="65">
        <f t="shared" si="4"/>
        <v>0</v>
      </c>
      <c r="J34" s="13"/>
      <c r="K34" s="17"/>
      <c r="L34" s="17"/>
      <c r="M34" s="17"/>
      <c r="N34" s="17"/>
    </row>
    <row r="35" spans="1:14" ht="24.75" customHeight="1">
      <c r="A35" s="72" t="s">
        <v>81</v>
      </c>
      <c r="B35" s="18" t="s">
        <v>23</v>
      </c>
      <c r="C35" s="11">
        <v>90</v>
      </c>
      <c r="D35" s="12" t="s">
        <v>37</v>
      </c>
      <c r="E35" s="56"/>
      <c r="F35" s="56">
        <f t="shared" si="0"/>
        <v>0</v>
      </c>
      <c r="G35" s="64">
        <v>0</v>
      </c>
      <c r="H35" s="64">
        <f t="shared" si="3"/>
        <v>0</v>
      </c>
      <c r="I35" s="65">
        <f t="shared" si="4"/>
        <v>0</v>
      </c>
      <c r="J35" s="13"/>
      <c r="K35" s="17"/>
      <c r="L35" s="17"/>
      <c r="M35" s="17"/>
      <c r="N35" s="17"/>
    </row>
    <row r="36" spans="1:14" ht="24.75" customHeight="1">
      <c r="A36" s="72" t="s">
        <v>82</v>
      </c>
      <c r="B36" s="18" t="s">
        <v>17</v>
      </c>
      <c r="C36" s="15">
        <v>190</v>
      </c>
      <c r="D36" s="12" t="s">
        <v>37</v>
      </c>
      <c r="E36" s="56"/>
      <c r="F36" s="56">
        <f t="shared" si="0"/>
        <v>0</v>
      </c>
      <c r="G36" s="64">
        <v>0</v>
      </c>
      <c r="H36" s="64">
        <f t="shared" si="3"/>
        <v>0</v>
      </c>
      <c r="I36" s="65">
        <f t="shared" si="4"/>
        <v>0</v>
      </c>
      <c r="J36" s="13"/>
      <c r="K36" s="17"/>
      <c r="L36" s="17"/>
      <c r="M36" s="17"/>
      <c r="N36" s="17"/>
    </row>
    <row r="37" spans="1:14" ht="24.75" customHeight="1">
      <c r="A37" s="72" t="s">
        <v>83</v>
      </c>
      <c r="B37" s="18" t="s">
        <v>48</v>
      </c>
      <c r="C37" s="11">
        <v>120</v>
      </c>
      <c r="D37" s="12" t="s">
        <v>37</v>
      </c>
      <c r="E37" s="56"/>
      <c r="F37" s="56">
        <f t="shared" si="0"/>
        <v>0</v>
      </c>
      <c r="G37" s="64">
        <v>0</v>
      </c>
      <c r="H37" s="64">
        <f t="shared" si="3"/>
        <v>0</v>
      </c>
      <c r="I37" s="65">
        <f t="shared" si="4"/>
        <v>0</v>
      </c>
      <c r="J37" s="16"/>
      <c r="K37" s="17"/>
      <c r="L37" s="17"/>
      <c r="M37" s="17"/>
      <c r="N37" s="17"/>
    </row>
    <row r="38" spans="1:14" ht="42" customHeight="1">
      <c r="A38" s="72" t="s">
        <v>84</v>
      </c>
      <c r="B38" s="21" t="s">
        <v>134</v>
      </c>
      <c r="C38" s="15">
        <v>320</v>
      </c>
      <c r="D38" s="12" t="s">
        <v>37</v>
      </c>
      <c r="E38" s="57"/>
      <c r="F38" s="56">
        <f t="shared" si="0"/>
        <v>0</v>
      </c>
      <c r="G38" s="64">
        <v>0</v>
      </c>
      <c r="H38" s="64">
        <f t="shared" si="1"/>
        <v>0</v>
      </c>
      <c r="I38" s="65">
        <f t="shared" si="2"/>
        <v>0</v>
      </c>
      <c r="J38" s="13"/>
      <c r="K38" s="17"/>
      <c r="L38" s="17"/>
      <c r="M38" s="17"/>
      <c r="N38" s="17"/>
    </row>
    <row r="39" spans="1:14" ht="24.75" customHeight="1">
      <c r="A39" s="72" t="s">
        <v>85</v>
      </c>
      <c r="B39" s="18" t="s">
        <v>130</v>
      </c>
      <c r="C39" s="15">
        <v>650</v>
      </c>
      <c r="D39" s="12" t="s">
        <v>37</v>
      </c>
      <c r="E39" s="56"/>
      <c r="F39" s="56">
        <f t="shared" si="0"/>
        <v>0</v>
      </c>
      <c r="G39" s="64">
        <v>0</v>
      </c>
      <c r="H39" s="64">
        <f t="shared" si="1"/>
        <v>0</v>
      </c>
      <c r="I39" s="65">
        <f t="shared" si="2"/>
        <v>0</v>
      </c>
      <c r="J39" s="13"/>
      <c r="K39" s="17"/>
      <c r="L39" s="17"/>
      <c r="M39" s="17"/>
      <c r="N39" s="17"/>
    </row>
    <row r="40" spans="1:14" ht="24.75" customHeight="1">
      <c r="A40" s="72" t="s">
        <v>86</v>
      </c>
      <c r="B40" s="18" t="s">
        <v>18</v>
      </c>
      <c r="C40" s="15">
        <v>75</v>
      </c>
      <c r="D40" s="12" t="s">
        <v>37</v>
      </c>
      <c r="E40" s="56"/>
      <c r="F40" s="56">
        <f t="shared" si="0"/>
        <v>0</v>
      </c>
      <c r="G40" s="64">
        <v>0</v>
      </c>
      <c r="H40" s="64">
        <f t="shared" si="1"/>
        <v>0</v>
      </c>
      <c r="I40" s="65">
        <f t="shared" si="2"/>
        <v>0</v>
      </c>
      <c r="J40" s="13"/>
      <c r="K40" s="17"/>
      <c r="L40" s="17"/>
      <c r="M40" s="17"/>
      <c r="N40" s="17"/>
    </row>
    <row r="41" spans="1:14" ht="24.75" customHeight="1">
      <c r="A41" s="72" t="s">
        <v>87</v>
      </c>
      <c r="B41" s="18" t="s">
        <v>19</v>
      </c>
      <c r="C41" s="22">
        <v>140</v>
      </c>
      <c r="D41" s="12" t="s">
        <v>37</v>
      </c>
      <c r="E41" s="57"/>
      <c r="F41" s="56">
        <f t="shared" si="0"/>
        <v>0</v>
      </c>
      <c r="G41" s="64">
        <v>0</v>
      </c>
      <c r="H41" s="64">
        <f t="shared" si="1"/>
        <v>0</v>
      </c>
      <c r="I41" s="65">
        <f t="shared" si="2"/>
        <v>0</v>
      </c>
      <c r="J41" s="13"/>
      <c r="K41" s="17"/>
      <c r="L41" s="17"/>
      <c r="M41" s="17"/>
      <c r="N41" s="17"/>
    </row>
    <row r="42" spans="1:14" ht="24.75" customHeight="1">
      <c r="A42" s="72" t="s">
        <v>88</v>
      </c>
      <c r="B42" s="18" t="s">
        <v>20</v>
      </c>
      <c r="C42" s="15">
        <v>140</v>
      </c>
      <c r="D42" s="12" t="s">
        <v>37</v>
      </c>
      <c r="E42" s="56"/>
      <c r="F42" s="56">
        <f t="shared" si="0"/>
        <v>0</v>
      </c>
      <c r="G42" s="64">
        <v>0</v>
      </c>
      <c r="H42" s="64">
        <f t="shared" si="1"/>
        <v>0</v>
      </c>
      <c r="I42" s="65">
        <f t="shared" si="2"/>
        <v>0</v>
      </c>
      <c r="J42" s="13"/>
      <c r="K42" s="17"/>
      <c r="L42" s="17"/>
      <c r="M42" s="17"/>
      <c r="N42" s="17"/>
    </row>
    <row r="43" spans="1:14" ht="24.75" customHeight="1">
      <c r="A43" s="72" t="s">
        <v>89</v>
      </c>
      <c r="B43" s="18" t="s">
        <v>21</v>
      </c>
      <c r="C43" s="15">
        <v>250</v>
      </c>
      <c r="D43" s="12" t="s">
        <v>37</v>
      </c>
      <c r="E43" s="56"/>
      <c r="F43" s="56">
        <f t="shared" si="0"/>
        <v>0</v>
      </c>
      <c r="G43" s="64">
        <v>0</v>
      </c>
      <c r="H43" s="64">
        <f t="shared" si="1"/>
        <v>0</v>
      </c>
      <c r="I43" s="65">
        <f t="shared" si="2"/>
        <v>0</v>
      </c>
      <c r="J43" s="13"/>
      <c r="K43" s="17"/>
      <c r="L43" s="17"/>
      <c r="M43" s="17"/>
      <c r="N43" s="17"/>
    </row>
    <row r="44" spans="1:14" ht="24.75" customHeight="1">
      <c r="A44" s="72" t="s">
        <v>90</v>
      </c>
      <c r="B44" s="18" t="s">
        <v>52</v>
      </c>
      <c r="C44" s="15">
        <v>250</v>
      </c>
      <c r="D44" s="23" t="s">
        <v>37</v>
      </c>
      <c r="E44" s="56"/>
      <c r="F44" s="56">
        <f t="shared" si="0"/>
        <v>0</v>
      </c>
      <c r="G44" s="64">
        <v>0</v>
      </c>
      <c r="H44" s="64">
        <f t="shared" si="1"/>
        <v>0</v>
      </c>
      <c r="I44" s="65">
        <f t="shared" si="2"/>
        <v>0</v>
      </c>
      <c r="J44" s="13"/>
      <c r="K44" s="17"/>
      <c r="L44" s="17"/>
      <c r="M44" s="17"/>
      <c r="N44" s="17"/>
    </row>
    <row r="45" spans="1:14" ht="24.75" customHeight="1">
      <c r="A45" s="72" t="s">
        <v>91</v>
      </c>
      <c r="B45" s="24" t="s">
        <v>49</v>
      </c>
      <c r="C45" s="11">
        <v>12</v>
      </c>
      <c r="D45" s="12" t="s">
        <v>37</v>
      </c>
      <c r="E45" s="56"/>
      <c r="F45" s="56">
        <f t="shared" si="0"/>
        <v>0</v>
      </c>
      <c r="G45" s="64">
        <v>0</v>
      </c>
      <c r="H45" s="64">
        <f t="shared" si="1"/>
        <v>0</v>
      </c>
      <c r="I45" s="65">
        <f t="shared" si="2"/>
        <v>0</v>
      </c>
      <c r="J45" s="13"/>
      <c r="K45" s="17"/>
      <c r="L45" s="17"/>
      <c r="M45" s="17"/>
      <c r="N45" s="17"/>
    </row>
    <row r="46" spans="1:14" ht="24.75" customHeight="1">
      <c r="A46" s="72" t="s">
        <v>92</v>
      </c>
      <c r="B46" s="18" t="s">
        <v>32</v>
      </c>
      <c r="C46" s="15">
        <v>120</v>
      </c>
      <c r="D46" s="12" t="s">
        <v>37</v>
      </c>
      <c r="E46" s="56"/>
      <c r="F46" s="56">
        <f t="shared" si="0"/>
        <v>0</v>
      </c>
      <c r="G46" s="64">
        <v>0</v>
      </c>
      <c r="H46" s="64">
        <f t="shared" si="1"/>
        <v>0</v>
      </c>
      <c r="I46" s="65">
        <f t="shared" si="2"/>
        <v>0</v>
      </c>
      <c r="J46" s="13"/>
      <c r="K46" s="17"/>
      <c r="L46" s="17"/>
      <c r="M46" s="17"/>
      <c r="N46" s="17"/>
    </row>
    <row r="47" spans="1:14" ht="24.75" customHeight="1">
      <c r="A47" s="72" t="s">
        <v>93</v>
      </c>
      <c r="B47" s="18" t="s">
        <v>22</v>
      </c>
      <c r="C47" s="15">
        <v>130</v>
      </c>
      <c r="D47" s="12" t="s">
        <v>37</v>
      </c>
      <c r="E47" s="56"/>
      <c r="F47" s="56">
        <f t="shared" si="0"/>
        <v>0</v>
      </c>
      <c r="G47" s="64">
        <v>0</v>
      </c>
      <c r="H47" s="64">
        <f t="shared" si="1"/>
        <v>0</v>
      </c>
      <c r="I47" s="65">
        <f t="shared" si="2"/>
        <v>0</v>
      </c>
      <c r="J47" s="13"/>
      <c r="K47" s="17"/>
      <c r="L47" s="17"/>
      <c r="M47" s="17"/>
      <c r="N47" s="17"/>
    </row>
    <row r="48" spans="1:14" ht="24.75" customHeight="1">
      <c r="A48" s="72" t="s">
        <v>94</v>
      </c>
      <c r="B48" s="18" t="s">
        <v>50</v>
      </c>
      <c r="C48" s="15">
        <v>60</v>
      </c>
      <c r="D48" s="12" t="s">
        <v>38</v>
      </c>
      <c r="E48" s="56"/>
      <c r="F48" s="56">
        <f t="shared" si="0"/>
        <v>0</v>
      </c>
      <c r="G48" s="64">
        <v>0</v>
      </c>
      <c r="H48" s="64">
        <f t="shared" si="1"/>
        <v>0</v>
      </c>
      <c r="I48" s="65">
        <f t="shared" si="2"/>
        <v>0</v>
      </c>
      <c r="J48" s="25"/>
      <c r="K48" s="17"/>
      <c r="L48" s="17"/>
      <c r="M48" s="17"/>
      <c r="N48" s="17"/>
    </row>
    <row r="49" spans="1:14" ht="24.75" customHeight="1">
      <c r="A49" s="72" t="s">
        <v>95</v>
      </c>
      <c r="B49" s="18" t="s">
        <v>24</v>
      </c>
      <c r="C49" s="15">
        <v>280</v>
      </c>
      <c r="D49" s="12" t="s">
        <v>38</v>
      </c>
      <c r="E49" s="56"/>
      <c r="F49" s="56">
        <f t="shared" si="0"/>
        <v>0</v>
      </c>
      <c r="G49" s="64">
        <v>0</v>
      </c>
      <c r="H49" s="64">
        <f t="shared" si="1"/>
        <v>0</v>
      </c>
      <c r="I49" s="65">
        <f t="shared" si="2"/>
        <v>0</v>
      </c>
      <c r="J49" s="13"/>
      <c r="K49" s="17"/>
      <c r="L49" s="17"/>
      <c r="M49" s="17"/>
      <c r="N49" s="17"/>
    </row>
    <row r="50" spans="1:14" ht="24.75" customHeight="1">
      <c r="A50" s="72" t="s">
        <v>96</v>
      </c>
      <c r="B50" s="18" t="s">
        <v>25</v>
      </c>
      <c r="C50" s="11">
        <v>340</v>
      </c>
      <c r="D50" s="12" t="s">
        <v>38</v>
      </c>
      <c r="E50" s="56"/>
      <c r="F50" s="56">
        <f t="shared" si="0"/>
        <v>0</v>
      </c>
      <c r="G50" s="64">
        <v>0</v>
      </c>
      <c r="H50" s="64">
        <f t="shared" si="1"/>
        <v>0</v>
      </c>
      <c r="I50" s="65">
        <f t="shared" si="2"/>
        <v>0</v>
      </c>
      <c r="J50" s="13"/>
      <c r="K50" s="17"/>
      <c r="L50" s="17"/>
      <c r="M50" s="17"/>
      <c r="N50" s="17"/>
    </row>
    <row r="51" spans="1:14" ht="24.75" customHeight="1">
      <c r="A51" s="72" t="s">
        <v>97</v>
      </c>
      <c r="B51" s="18" t="s">
        <v>26</v>
      </c>
      <c r="C51" s="11">
        <v>300</v>
      </c>
      <c r="D51" s="12" t="s">
        <v>38</v>
      </c>
      <c r="E51" s="56"/>
      <c r="F51" s="56">
        <f t="shared" si="0"/>
        <v>0</v>
      </c>
      <c r="G51" s="64">
        <v>0</v>
      </c>
      <c r="H51" s="64">
        <f t="shared" si="1"/>
        <v>0</v>
      </c>
      <c r="I51" s="65">
        <f t="shared" si="2"/>
        <v>0</v>
      </c>
      <c r="J51" s="13"/>
      <c r="K51" s="17"/>
      <c r="L51" s="17"/>
      <c r="M51" s="17"/>
      <c r="N51" s="17"/>
    </row>
    <row r="52" spans="1:14" ht="24.75" customHeight="1">
      <c r="A52" s="72" t="s">
        <v>98</v>
      </c>
      <c r="B52" s="18" t="s">
        <v>27</v>
      </c>
      <c r="C52" s="15">
        <v>140</v>
      </c>
      <c r="D52" s="12" t="s">
        <v>37</v>
      </c>
      <c r="E52" s="56"/>
      <c r="F52" s="56">
        <f t="shared" si="0"/>
        <v>0</v>
      </c>
      <c r="G52" s="64">
        <v>0</v>
      </c>
      <c r="H52" s="64">
        <f t="shared" si="1"/>
        <v>0</v>
      </c>
      <c r="I52" s="65">
        <f t="shared" si="2"/>
        <v>0</v>
      </c>
      <c r="J52" s="13"/>
      <c r="K52" s="17"/>
      <c r="L52" s="17"/>
      <c r="M52" s="17"/>
      <c r="N52" s="17"/>
    </row>
    <row r="53" spans="1:14" ht="24.75" customHeight="1">
      <c r="A53" s="72" t="s">
        <v>99</v>
      </c>
      <c r="B53" s="18" t="s">
        <v>28</v>
      </c>
      <c r="C53" s="11">
        <v>650</v>
      </c>
      <c r="D53" s="19" t="s">
        <v>38</v>
      </c>
      <c r="E53" s="56"/>
      <c r="F53" s="56">
        <f t="shared" si="0"/>
        <v>0</v>
      </c>
      <c r="G53" s="64">
        <v>0</v>
      </c>
      <c r="H53" s="64">
        <f t="shared" si="1"/>
        <v>0</v>
      </c>
      <c r="I53" s="65">
        <f t="shared" si="2"/>
        <v>0</v>
      </c>
      <c r="J53" s="13"/>
      <c r="K53" s="17"/>
      <c r="L53" s="17"/>
      <c r="M53" s="17"/>
      <c r="N53" s="17"/>
    </row>
    <row r="54" spans="1:14" ht="24.75" customHeight="1">
      <c r="A54" s="72" t="s">
        <v>100</v>
      </c>
      <c r="B54" s="18" t="s">
        <v>29</v>
      </c>
      <c r="C54" s="15">
        <v>160</v>
      </c>
      <c r="D54" s="26" t="s">
        <v>37</v>
      </c>
      <c r="E54" s="56"/>
      <c r="F54" s="56">
        <f t="shared" si="0"/>
        <v>0</v>
      </c>
      <c r="G54" s="64">
        <v>0</v>
      </c>
      <c r="H54" s="64">
        <f t="shared" si="1"/>
        <v>0</v>
      </c>
      <c r="I54" s="65">
        <f t="shared" si="2"/>
        <v>0</v>
      </c>
      <c r="J54" s="13"/>
      <c r="K54" s="17"/>
      <c r="L54" s="17"/>
      <c r="M54" s="17"/>
      <c r="N54" s="17"/>
    </row>
    <row r="55" spans="1:14" ht="24.75" customHeight="1">
      <c r="A55" s="72" t="s">
        <v>101</v>
      </c>
      <c r="B55" s="18" t="s">
        <v>40</v>
      </c>
      <c r="C55" s="11">
        <v>60</v>
      </c>
      <c r="D55" s="26" t="s">
        <v>37</v>
      </c>
      <c r="E55" s="56"/>
      <c r="F55" s="56">
        <f t="shared" si="0"/>
        <v>0</v>
      </c>
      <c r="G55" s="64">
        <v>0</v>
      </c>
      <c r="H55" s="64">
        <f t="shared" si="1"/>
        <v>0</v>
      </c>
      <c r="I55" s="65">
        <f t="shared" si="2"/>
        <v>0</v>
      </c>
      <c r="J55" s="13"/>
      <c r="K55" s="17"/>
      <c r="L55" s="17"/>
      <c r="M55" s="17"/>
      <c r="N55" s="17"/>
    </row>
    <row r="56" spans="1:14" ht="24.75" customHeight="1">
      <c r="A56" s="72" t="s">
        <v>102</v>
      </c>
      <c r="B56" s="18" t="s">
        <v>30</v>
      </c>
      <c r="C56" s="11">
        <v>10</v>
      </c>
      <c r="D56" s="26" t="s">
        <v>37</v>
      </c>
      <c r="E56" s="56"/>
      <c r="F56" s="56">
        <f t="shared" si="0"/>
        <v>0</v>
      </c>
      <c r="G56" s="64">
        <v>0</v>
      </c>
      <c r="H56" s="64">
        <f t="shared" si="1"/>
        <v>0</v>
      </c>
      <c r="I56" s="65">
        <f t="shared" si="2"/>
        <v>0</v>
      </c>
      <c r="J56" s="13"/>
      <c r="K56" s="17"/>
      <c r="L56" s="17"/>
      <c r="M56" s="17"/>
      <c r="N56" s="17"/>
    </row>
    <row r="57" spans="1:14" ht="24.75" customHeight="1">
      <c r="A57" s="72" t="s">
        <v>103</v>
      </c>
      <c r="B57" s="18" t="s">
        <v>51</v>
      </c>
      <c r="C57" s="11">
        <v>20</v>
      </c>
      <c r="D57" s="19" t="s">
        <v>38</v>
      </c>
      <c r="E57" s="56"/>
      <c r="F57" s="56">
        <f t="shared" si="0"/>
        <v>0</v>
      </c>
      <c r="G57" s="64">
        <v>0</v>
      </c>
      <c r="H57" s="64">
        <f t="shared" si="1"/>
        <v>0</v>
      </c>
      <c r="I57" s="65">
        <f t="shared" si="2"/>
        <v>0</v>
      </c>
      <c r="J57" s="16"/>
      <c r="K57" s="17"/>
      <c r="L57" s="17"/>
      <c r="M57" s="17"/>
      <c r="N57" s="17"/>
    </row>
    <row r="58" spans="1:14" ht="24.75" customHeight="1">
      <c r="A58" s="72" t="s">
        <v>104</v>
      </c>
      <c r="B58" s="18" t="s">
        <v>31</v>
      </c>
      <c r="C58" s="15">
        <v>8200</v>
      </c>
      <c r="D58" s="26" t="s">
        <v>37</v>
      </c>
      <c r="E58" s="56"/>
      <c r="F58" s="56">
        <f t="shared" si="0"/>
        <v>0</v>
      </c>
      <c r="G58" s="64">
        <v>0</v>
      </c>
      <c r="H58" s="64">
        <f t="shared" si="1"/>
        <v>0</v>
      </c>
      <c r="I58" s="65">
        <f t="shared" si="2"/>
        <v>0</v>
      </c>
      <c r="J58" s="27"/>
      <c r="K58" s="17"/>
      <c r="L58" s="17"/>
      <c r="M58" s="17"/>
      <c r="N58" s="17"/>
    </row>
    <row r="59" spans="1:14" ht="24.75" customHeight="1">
      <c r="A59" s="72" t="s">
        <v>105</v>
      </c>
      <c r="B59" s="28" t="s">
        <v>41</v>
      </c>
      <c r="C59" s="29">
        <v>1500</v>
      </c>
      <c r="D59" s="30" t="s">
        <v>37</v>
      </c>
      <c r="E59" s="58"/>
      <c r="F59" s="58">
        <f t="shared" si="0"/>
        <v>0</v>
      </c>
      <c r="G59" s="64">
        <v>0</v>
      </c>
      <c r="H59" s="64">
        <f t="shared" si="1"/>
        <v>0</v>
      </c>
      <c r="I59" s="66">
        <f t="shared" si="2"/>
        <v>0</v>
      </c>
      <c r="J59" s="31"/>
      <c r="K59" s="17"/>
      <c r="L59" s="17"/>
      <c r="M59" s="17"/>
      <c r="N59" s="17"/>
    </row>
    <row r="60" spans="1:14" ht="56.25" customHeight="1" thickBot="1">
      <c r="A60" s="73" t="s">
        <v>106</v>
      </c>
      <c r="B60" s="32" t="s">
        <v>132</v>
      </c>
      <c r="C60" s="33">
        <v>4200</v>
      </c>
      <c r="D60" s="34" t="s">
        <v>38</v>
      </c>
      <c r="E60" s="59"/>
      <c r="F60" s="59">
        <f t="shared" si="0"/>
        <v>0</v>
      </c>
      <c r="G60" s="67">
        <v>0</v>
      </c>
      <c r="H60" s="67">
        <f t="shared" si="1"/>
        <v>0</v>
      </c>
      <c r="I60" s="68">
        <f t="shared" si="2"/>
        <v>0</v>
      </c>
      <c r="J60" s="35"/>
      <c r="K60" s="17"/>
      <c r="L60" s="17"/>
      <c r="M60" s="17"/>
      <c r="N60" s="17"/>
    </row>
    <row r="61" spans="1:14" ht="37.5" customHeight="1" thickBot="1">
      <c r="A61" s="74"/>
      <c r="B61" s="36"/>
      <c r="C61" s="37"/>
      <c r="D61" s="84" t="s">
        <v>118</v>
      </c>
      <c r="E61" s="85"/>
      <c r="F61" s="60">
        <f>SUM(F7:F60)</f>
        <v>0</v>
      </c>
      <c r="G61" s="86" t="s">
        <v>107</v>
      </c>
      <c r="H61" s="87"/>
      <c r="I61" s="38">
        <f>SUM(I7:I60)</f>
        <v>0</v>
      </c>
      <c r="J61" s="39"/>
      <c r="K61" s="39"/>
      <c r="L61" s="39"/>
      <c r="M61" s="39"/>
      <c r="N61" s="39"/>
    </row>
    <row r="62" spans="1:14">
      <c r="A62" s="75"/>
      <c r="B62" s="40"/>
      <c r="J62" s="39"/>
      <c r="K62" s="39"/>
      <c r="L62" s="39"/>
      <c r="M62" s="39"/>
      <c r="N62" s="39"/>
    </row>
    <row r="63" spans="1:14">
      <c r="A63" s="78" t="s">
        <v>126</v>
      </c>
      <c r="B63" s="78"/>
      <c r="C63" s="78"/>
      <c r="D63" s="78"/>
      <c r="E63" s="78"/>
      <c r="F63" s="78"/>
      <c r="G63" s="78"/>
      <c r="H63" s="78"/>
      <c r="I63" s="78"/>
      <c r="J63" s="39"/>
      <c r="K63" s="39"/>
      <c r="L63" s="39"/>
      <c r="M63" s="39"/>
      <c r="N63" s="39"/>
    </row>
    <row r="64" spans="1:14">
      <c r="A64" s="75"/>
      <c r="B64" s="41"/>
      <c r="C64" s="41"/>
      <c r="D64" s="41"/>
      <c r="E64" s="61"/>
      <c r="F64" s="61"/>
      <c r="G64" s="42"/>
      <c r="H64" s="42"/>
      <c r="J64" s="39"/>
      <c r="K64" s="39"/>
      <c r="L64" s="39"/>
      <c r="M64" s="39"/>
      <c r="N64" s="39"/>
    </row>
    <row r="65" spans="1:14" ht="13.5" customHeight="1">
      <c r="A65" s="75"/>
      <c r="B65" s="3" t="s">
        <v>115</v>
      </c>
      <c r="C65" s="3"/>
      <c r="D65" s="3"/>
      <c r="J65" s="39"/>
      <c r="K65" s="39"/>
      <c r="L65" s="39"/>
      <c r="M65" s="39"/>
      <c r="N65" s="39"/>
    </row>
    <row r="66" spans="1:14">
      <c r="A66" s="75"/>
      <c r="B66" s="43" t="s">
        <v>108</v>
      </c>
      <c r="C66" s="3"/>
      <c r="D66" s="3" t="s">
        <v>109</v>
      </c>
      <c r="J66" s="5"/>
      <c r="N66" s="5"/>
    </row>
    <row r="67" spans="1:14">
      <c r="A67" s="75"/>
      <c r="B67" s="43" t="s">
        <v>110</v>
      </c>
      <c r="C67" s="3"/>
      <c r="D67" s="3"/>
      <c r="N67" s="44"/>
    </row>
    <row r="68" spans="1:14">
      <c r="A68" s="75"/>
      <c r="B68" s="43" t="s">
        <v>111</v>
      </c>
      <c r="C68" s="3"/>
      <c r="D68" s="3"/>
      <c r="L68" s="5"/>
      <c r="M68" s="5"/>
      <c r="N68" s="5"/>
    </row>
    <row r="69" spans="1:14">
      <c r="A69" s="75"/>
      <c r="B69" s="43" t="s">
        <v>112</v>
      </c>
      <c r="C69" s="3"/>
      <c r="D69" s="3"/>
    </row>
    <row r="70" spans="1:14">
      <c r="A70" s="75"/>
      <c r="B70" s="5" t="s">
        <v>116</v>
      </c>
    </row>
    <row r="71" spans="1:14">
      <c r="A71" s="75"/>
      <c r="B71" s="1" t="s">
        <v>114</v>
      </c>
    </row>
    <row r="72" spans="1:14">
      <c r="B72" s="1" t="s">
        <v>113</v>
      </c>
    </row>
    <row r="73" spans="1:14">
      <c r="B73" s="1" t="s">
        <v>117</v>
      </c>
    </row>
    <row r="75" spans="1:14" ht="24.75" customHeight="1">
      <c r="A75" s="79" t="s">
        <v>138</v>
      </c>
      <c r="B75" s="79"/>
      <c r="C75" s="79"/>
      <c r="D75" s="79"/>
      <c r="E75" s="79"/>
      <c r="F75" s="79"/>
      <c r="G75" s="79"/>
      <c r="H75" s="79"/>
      <c r="I75" s="79"/>
    </row>
    <row r="76" spans="1:14" ht="24.75" customHeight="1">
      <c r="A76" s="79" t="s">
        <v>139</v>
      </c>
      <c r="B76" s="79"/>
      <c r="C76" s="79"/>
      <c r="D76" s="79"/>
      <c r="E76" s="79"/>
      <c r="F76" s="79"/>
      <c r="G76" s="79"/>
      <c r="H76" s="79"/>
      <c r="I76" s="79"/>
    </row>
    <row r="77" spans="1:14">
      <c r="A77" s="5"/>
      <c r="B77" s="76"/>
      <c r="C77" s="70"/>
      <c r="D77" s="70"/>
      <c r="E77" s="70"/>
      <c r="F77" s="45"/>
      <c r="G77" s="45"/>
      <c r="H77" s="45" t="s">
        <v>119</v>
      </c>
      <c r="I77" s="46"/>
    </row>
    <row r="78" spans="1:14">
      <c r="A78" s="5"/>
      <c r="B78" s="76"/>
      <c r="C78" s="70"/>
      <c r="D78" s="70"/>
      <c r="E78" s="70"/>
      <c r="F78" s="45"/>
      <c r="G78" s="45"/>
      <c r="H78" s="45"/>
      <c r="I78" s="46"/>
    </row>
    <row r="79" spans="1:14">
      <c r="A79" s="1"/>
      <c r="B79" s="77" t="s">
        <v>127</v>
      </c>
      <c r="C79" s="70"/>
      <c r="D79" s="70"/>
      <c r="E79" s="70"/>
      <c r="F79" s="45"/>
      <c r="G79" s="45"/>
      <c r="H79" s="45"/>
      <c r="I79" s="46"/>
    </row>
    <row r="80" spans="1:14" ht="58.5" customHeight="1">
      <c r="A80" s="1"/>
      <c r="B80" s="80" t="s">
        <v>128</v>
      </c>
      <c r="C80" s="80"/>
      <c r="D80" s="80"/>
      <c r="E80" s="80"/>
      <c r="F80" s="80"/>
      <c r="G80" s="80"/>
      <c r="H80" s="80"/>
      <c r="I80" s="80"/>
    </row>
    <row r="81" spans="1:9">
      <c r="A81" s="1"/>
      <c r="B81" s="76"/>
      <c r="C81" s="70"/>
      <c r="D81" s="70"/>
      <c r="E81" s="70"/>
      <c r="F81" s="45"/>
      <c r="G81" s="45"/>
      <c r="H81" s="45"/>
      <c r="I81" s="46"/>
    </row>
  </sheetData>
  <mergeCells count="10">
    <mergeCell ref="A63:I63"/>
    <mergeCell ref="A75:I75"/>
    <mergeCell ref="A76:I76"/>
    <mergeCell ref="B80:I80"/>
    <mergeCell ref="B2:D2"/>
    <mergeCell ref="G2:H2"/>
    <mergeCell ref="A4:D4"/>
    <mergeCell ref="C5:D5"/>
    <mergeCell ref="D61:E61"/>
    <mergeCell ref="G61:H61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warzywa, owoce i jaja</vt:lpstr>
      <vt:lpstr>'warzywa, owoce i jaja'!Obszar_wydruku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lastPrinted>2022-11-22T16:02:02Z</cp:lastPrinted>
  <dcterms:created xsi:type="dcterms:W3CDTF">2017-12-07T20:53:15Z</dcterms:created>
  <dcterms:modified xsi:type="dcterms:W3CDTF">2022-11-28T10:14:50Z</dcterms:modified>
</cp:coreProperties>
</file>